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35" windowWidth="21840" windowHeight="6210" tabRatio="511" activeTab="0"/>
  </bookViews>
  <sheets>
    <sheet name="KALKULACE " sheetId="2" r:id="rId1"/>
  </sheets>
  <definedNames/>
  <calcPr calcId="152511"/>
</workbook>
</file>

<file path=xl/sharedStrings.xml><?xml version="1.0" encoding="utf-8"?>
<sst xmlns="http://schemas.openxmlformats.org/spreadsheetml/2006/main" count="208" uniqueCount="86">
  <si>
    <t>Argon 6.0</t>
  </si>
  <si>
    <t>typ obalu</t>
  </si>
  <si>
    <t>tlaková lahev</t>
  </si>
  <si>
    <t>Argon 4.8</t>
  </si>
  <si>
    <t>Argon 5.0</t>
  </si>
  <si>
    <t>Dusík 4.8</t>
  </si>
  <si>
    <t>Kyslík 5.0</t>
  </si>
  <si>
    <t>5 kg</t>
  </si>
  <si>
    <t>Helium 5.5</t>
  </si>
  <si>
    <t>Propan - butan technický</t>
  </si>
  <si>
    <t>CO2 2.5</t>
  </si>
  <si>
    <t>CO2 medicinální</t>
  </si>
  <si>
    <t>40/30  [l/kg]</t>
  </si>
  <si>
    <t>40/30 [l/kg]</t>
  </si>
  <si>
    <t>50/200 [l/bar]</t>
  </si>
  <si>
    <t>20/200 [l/bar]</t>
  </si>
  <si>
    <t>10/200 [l/bar]</t>
  </si>
  <si>
    <t>CO2 potravinářský</t>
  </si>
  <si>
    <t>15 kg</t>
  </si>
  <si>
    <t>tlaková lahev  - st. trubka (sifon umožňující vypouštění tekutého plynu)</t>
  </si>
  <si>
    <t>Vzduch 5.0</t>
  </si>
  <si>
    <t>Kyslík 3.5</t>
  </si>
  <si>
    <t xml:space="preserve">Acetylen 2.6 </t>
  </si>
  <si>
    <t>Vodík 5.5</t>
  </si>
  <si>
    <t>Kyslík 2.5 technický</t>
  </si>
  <si>
    <t>50/10 [l/kg]</t>
  </si>
  <si>
    <t>Dusík 4.0 technický</t>
  </si>
  <si>
    <t>Acetylen pro fotometrii</t>
  </si>
  <si>
    <t>Medicinální oxid dusný</t>
  </si>
  <si>
    <t>Medicinální kyslík</t>
  </si>
  <si>
    <t>Směs 5% O2, 10% CO2 a 85% N2 50 l, kalibrační plyn třídy 2</t>
  </si>
  <si>
    <t>Směs 10% H2, 10% CO2 a 80% N2 50 l, kalibrační plyn třídy 2</t>
  </si>
  <si>
    <t>Vzduch stlačený technický</t>
  </si>
  <si>
    <t>Vodík 3.0 technický</t>
  </si>
  <si>
    <t>Dusík 5.0 technický</t>
  </si>
  <si>
    <t>20/15 [l/kg]</t>
  </si>
  <si>
    <t>Kyslík technický</t>
  </si>
  <si>
    <t>Kalibrační směs (5% vodík; oxid uhličitý 10 %; zbytek dusík)</t>
  </si>
  <si>
    <t>50/150 [l/bar]</t>
  </si>
  <si>
    <t>Argon 5.0 technický</t>
  </si>
  <si>
    <t>poř.č. položky</t>
  </si>
  <si>
    <t>cena za MJ bez DPH</t>
  </si>
  <si>
    <t>Kalkulace - Příloha pro potřeby hodnocení</t>
  </si>
  <si>
    <t xml:space="preserve">Celková nabídková cena plynu: </t>
  </si>
  <si>
    <t>Cena za pronájem jedné tlakové lahve na 1 den bez DPH</t>
  </si>
  <si>
    <t>Cena za dlouhodobý pronájem jedné tlakové lahve bez DPH</t>
  </si>
  <si>
    <t>1 litr</t>
  </si>
  <si>
    <t xml:space="preserve">Helium 6.0 </t>
  </si>
  <si>
    <t>50/200 [l/bar]  10,8m3</t>
  </si>
  <si>
    <t>Oxid dusný 2.5 technický</t>
  </si>
  <si>
    <t>Helium 5.0 technické</t>
  </si>
  <si>
    <t>1,6 m3 / 10 litrů</t>
  </si>
  <si>
    <t>celková cena bez DPH</t>
  </si>
  <si>
    <r>
      <t xml:space="preserve">počet MJ za rok </t>
    </r>
    <r>
      <rPr>
        <b/>
        <sz val="11"/>
        <rFont val="Calibri"/>
        <family val="2"/>
        <scheme val="minor"/>
      </rPr>
      <t>(předpokládaná spotřeba tlakových lahví/litrů za rok)</t>
    </r>
    <r>
      <rPr>
        <b/>
        <sz val="12"/>
        <rFont val="Calibri"/>
        <family val="2"/>
        <scheme val="minor"/>
      </rPr>
      <t xml:space="preserve"> </t>
    </r>
  </si>
  <si>
    <r>
      <t>MJ</t>
    </r>
    <r>
      <rPr>
        <b/>
        <sz val="11"/>
        <rFont val="Calibri"/>
        <family val="2"/>
        <scheme val="minor"/>
      </rPr>
      <t xml:space="preserve">                                          (tlaková lahev / litr)*</t>
    </r>
  </si>
  <si>
    <t>kontejnery a dewarovy nádoby - ve vlastnictví VFU</t>
  </si>
  <si>
    <t>Pokyny pro vyplnění:</t>
  </si>
  <si>
    <t>Uchazeč vyplní do růžových polí příslušné cenové údaje.</t>
  </si>
  <si>
    <t>Všechna žlutá a růžová pole musí být vyplněna.</t>
  </si>
  <si>
    <t>CELKOVÁ NABÍDKOVÁ CENA PLYNU v CZK bez DPH  (celková součtová nabídková cena plynu v CZK bez DPH)</t>
  </si>
  <si>
    <t>Uchazeč vyplní do žlutého pole celkovou nabídkovou cenu plynu (celková nabídková cena plynu je součtem celkových cen bez DPH za všechny položky; celková nabídková cena plynu slouží pouze pro potřeby hodnocení)</t>
  </si>
  <si>
    <t>Cena dlouhodobého pronájmu jedné tlakové lahve (12 měsíců):</t>
  </si>
  <si>
    <t>Cena za dopravu jedné tlakové lahve na místo plnění:</t>
  </si>
  <si>
    <t>Cena za dopravu jedné tlakové lahve na místo plnění bez DPH</t>
  </si>
  <si>
    <r>
      <t xml:space="preserve">* </t>
    </r>
    <r>
      <rPr>
        <b/>
        <sz val="11"/>
        <color theme="1"/>
        <rFont val="Calibri"/>
        <family val="2"/>
        <scheme val="minor"/>
      </rPr>
      <t>poznámka k MJ:</t>
    </r>
    <r>
      <rPr>
        <sz val="11"/>
        <color theme="1"/>
        <rFont val="Calibri"/>
        <family val="2"/>
        <scheme val="minor"/>
      </rPr>
      <t xml:space="preserve"> tlaková lahev ve významu "náplň tlakové lahve"</t>
    </r>
  </si>
  <si>
    <t>Příloha č. 3 ZD</t>
  </si>
  <si>
    <t>CO2 2.5 potravinářský</t>
  </si>
  <si>
    <t>20 kg</t>
  </si>
  <si>
    <t>7,5 kg</t>
  </si>
  <si>
    <t>30 kg</t>
  </si>
  <si>
    <t>6 kg</t>
  </si>
  <si>
    <t>10 kg</t>
  </si>
  <si>
    <t>nádoby o objemu 25 l, 32 l, 50 l, 130 l ve vlastnictví VFU; nádoby plněny v areálu VFU; celkem cca 135 závozů za rok</t>
  </si>
  <si>
    <t>tlaková lahev - výška lahve k hrdlu max 150 cm</t>
  </si>
  <si>
    <t>objem,tlak, hmotnost nádoby</t>
  </si>
  <si>
    <t>Název plynu / technická specifikace</t>
  </si>
  <si>
    <r>
      <t xml:space="preserve">Směs  (30% CO2 / 70% N2), </t>
    </r>
    <r>
      <rPr>
        <i/>
        <sz val="12"/>
        <rFont val="Calibri"/>
        <family val="2"/>
        <scheme val="minor"/>
      </rPr>
      <t>objem 12,1 m3</t>
    </r>
    <r>
      <rPr>
        <sz val="12"/>
        <rFont val="Calibri"/>
        <family val="2"/>
        <scheme val="minor"/>
      </rPr>
      <t xml:space="preserve"> (pro potravinářství)</t>
    </r>
  </si>
  <si>
    <t>Dusík 5.0 kapalný **</t>
  </si>
  <si>
    <t>CO 2.0</t>
  </si>
  <si>
    <t>2/100 [l/bar]</t>
  </si>
  <si>
    <r>
      <rPr>
        <sz val="14"/>
        <color theme="1"/>
        <rFont val="Calibri"/>
        <family val="2"/>
        <scheme val="minor"/>
      </rPr>
      <t>40</t>
    </r>
    <r>
      <rPr>
        <sz val="11"/>
        <color theme="1"/>
        <rFont val="Calibri"/>
        <family val="2"/>
        <scheme val="minor"/>
      </rPr>
      <t>/</t>
    </r>
    <r>
      <rPr>
        <sz val="14"/>
        <color theme="1"/>
        <rFont val="Calibri"/>
        <family val="2"/>
        <scheme val="minor"/>
      </rPr>
      <t xml:space="preserve">30 </t>
    </r>
    <r>
      <rPr>
        <sz val="11"/>
        <color theme="1"/>
        <rFont val="Calibri"/>
        <family val="2"/>
        <scheme val="minor"/>
      </rPr>
      <t>[l/kg]</t>
    </r>
  </si>
  <si>
    <t>40 l/35 bar (8 kg)</t>
  </si>
  <si>
    <t>10/7,5  [l/kg]</t>
  </si>
  <si>
    <t>2/1,5  [l/kg]</t>
  </si>
  <si>
    <t>Cena pronájmu jedné tlakové lahve/1 den:</t>
  </si>
  <si>
    <r>
      <t xml:space="preserve">** </t>
    </r>
    <r>
      <rPr>
        <b/>
        <sz val="11"/>
        <color theme="1"/>
        <rFont val="Calibri"/>
        <family val="2"/>
        <scheme val="minor"/>
      </rPr>
      <t xml:space="preserve">způsob dodání a způsob nacenění položky Dusík 5.0 kapalný: </t>
    </r>
    <r>
      <rPr>
        <sz val="11"/>
        <color theme="1"/>
        <rFont val="Calibri"/>
        <family val="2"/>
        <scheme val="minor"/>
      </rPr>
      <t xml:space="preserve">prodávající zajistí dovoz zboží autocisternou na místo plnění a  následnou distribuci kapalného dusíku do zásobníků (kontejnery, dewarovy nádoby), které jsou ve vlastnictví kupujícího. Cena za dopravu kapalného dusíku (položka č. </t>
    </r>
    <r>
      <rPr>
        <b/>
        <sz val="11"/>
        <color theme="1"/>
        <rFont val="Calibri"/>
        <family val="2"/>
        <scheme val="minor"/>
      </rPr>
      <t>46</t>
    </r>
    <r>
      <rPr>
        <sz val="11"/>
        <color theme="1"/>
        <rFont val="Calibri"/>
        <family val="2"/>
        <scheme val="minor"/>
      </rPr>
      <t xml:space="preserve">) na místo plnění je pevně stanovena zadavatelem ve výši 0,00 CZK bez DPH. V případě této položky jsou veškeré náklady na dopravu zboží do místa plnění součástí ceny plynu (a to vč. případných poplatků ADR, silniční daně/poplatků apod.).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</si>
</sst>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i/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0" borderId="0" xfId="0" applyFont="1" applyBorder="1"/>
    <xf numFmtId="0" fontId="0" fillId="0" borderId="0" xfId="0" applyFont="1" applyAlignment="1">
      <alignment horizontal="right"/>
    </xf>
    <xf numFmtId="0" fontId="0" fillId="0" borderId="1" xfId="0" applyBorder="1" applyAlignment="1">
      <alignment wrapText="1"/>
    </xf>
    <xf numFmtId="4" fontId="0" fillId="2" borderId="1" xfId="0" applyNumberFormat="1" applyFill="1" applyBorder="1"/>
    <xf numFmtId="4" fontId="3" fillId="0" borderId="2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" fillId="3" borderId="4" xfId="0" applyFont="1" applyFill="1" applyBorder="1"/>
    <xf numFmtId="0" fontId="3" fillId="3" borderId="3" xfId="0" applyFont="1" applyFill="1" applyBorder="1"/>
    <xf numFmtId="49" fontId="3" fillId="3" borderId="3" xfId="0" applyNumberFormat="1" applyFont="1" applyFill="1" applyBorder="1"/>
    <xf numFmtId="49" fontId="5" fillId="3" borderId="3" xfId="0" applyNumberFormat="1" applyFont="1" applyFill="1" applyBorder="1"/>
    <xf numFmtId="0" fontId="5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/>
    <xf numFmtId="3" fontId="10" fillId="3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" fontId="3" fillId="3" borderId="13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workbookViewId="0" topLeftCell="A1">
      <selection activeCell="D91" sqref="D91"/>
    </sheetView>
  </sheetViews>
  <sheetFormatPr defaultColWidth="9.140625" defaultRowHeight="15"/>
  <cols>
    <col min="1" max="1" width="5.421875" style="1" customWidth="1"/>
    <col min="2" max="2" width="10.00390625" style="1" customWidth="1"/>
    <col min="3" max="3" width="42.7109375" style="1" customWidth="1"/>
    <col min="4" max="4" width="29.140625" style="1" customWidth="1"/>
    <col min="5" max="5" width="24.421875" style="1" bestFit="1" customWidth="1"/>
    <col min="6" max="6" width="21.421875" style="3" customWidth="1"/>
    <col min="7" max="7" width="21.00390625" style="3" customWidth="1"/>
    <col min="8" max="8" width="20.8515625" style="3" customWidth="1"/>
    <col min="9" max="9" width="19.28125" style="11" customWidth="1"/>
    <col min="10" max="10" width="26.7109375" style="1" bestFit="1" customWidth="1"/>
    <col min="11" max="11" width="9.28125" style="1" bestFit="1" customWidth="1"/>
    <col min="12" max="12" width="16.28125" style="1" bestFit="1" customWidth="1"/>
    <col min="13" max="16384" width="9.140625" style="1" customWidth="1"/>
  </cols>
  <sheetData>
    <row r="1" spans="2:9" ht="15">
      <c r="B1" s="2"/>
      <c r="E1" s="3"/>
      <c r="F1" s="4"/>
      <c r="H1" s="58" t="s">
        <v>65</v>
      </c>
      <c r="I1" s="58"/>
    </row>
    <row r="2" spans="2:5" ht="15">
      <c r="B2" s="2"/>
      <c r="E2" s="3"/>
    </row>
    <row r="3" spans="2:9" ht="21">
      <c r="B3" s="62" t="s">
        <v>42</v>
      </c>
      <c r="C3" s="62"/>
      <c r="D3" s="62"/>
      <c r="E3" s="62"/>
      <c r="F3" s="62"/>
      <c r="G3" s="62"/>
      <c r="H3" s="62"/>
      <c r="I3" s="62"/>
    </row>
    <row r="4" spans="2:8" ht="21">
      <c r="B4" s="18"/>
      <c r="C4" s="18"/>
      <c r="D4" s="18"/>
      <c r="E4" s="18"/>
      <c r="F4" s="18"/>
      <c r="G4" s="18"/>
      <c r="H4" s="18"/>
    </row>
    <row r="5" spans="2:8" ht="21">
      <c r="B5" s="9" t="s">
        <v>56</v>
      </c>
      <c r="C5" s="9"/>
      <c r="D5" s="10"/>
      <c r="E5" s="10"/>
      <c r="F5" s="1"/>
      <c r="G5" s="1"/>
      <c r="H5" s="18"/>
    </row>
    <row r="6" spans="2:8" ht="18" customHeight="1">
      <c r="B6" s="10" t="s">
        <v>58</v>
      </c>
      <c r="C6" s="9"/>
      <c r="D6" s="10"/>
      <c r="E6" s="10"/>
      <c r="F6" s="1"/>
      <c r="G6" s="1"/>
      <c r="H6" s="18"/>
    </row>
    <row r="7" spans="2:8" ht="18.75" customHeight="1">
      <c r="B7" s="59" t="s">
        <v>57</v>
      </c>
      <c r="C7" s="60"/>
      <c r="D7" s="60"/>
      <c r="E7" s="60"/>
      <c r="F7" s="60"/>
      <c r="G7" s="60"/>
      <c r="H7" s="18"/>
    </row>
    <row r="8" spans="2:8" ht="30.75" customHeight="1">
      <c r="B8" s="59" t="s">
        <v>60</v>
      </c>
      <c r="C8" s="59"/>
      <c r="D8" s="59"/>
      <c r="E8" s="59"/>
      <c r="F8" s="59"/>
      <c r="G8" s="19"/>
      <c r="H8" s="18"/>
    </row>
    <row r="9" spans="2:8" ht="21">
      <c r="B9" s="18"/>
      <c r="C9" s="18"/>
      <c r="D9" s="18"/>
      <c r="E9" s="18"/>
      <c r="F9" s="18"/>
      <c r="G9" s="18"/>
      <c r="H9" s="18"/>
    </row>
    <row r="11" spans="1:3" ht="36.75" customHeight="1">
      <c r="A11" s="61" t="s">
        <v>43</v>
      </c>
      <c r="B11" s="61"/>
      <c r="C11" s="61"/>
    </row>
    <row r="12" ht="15.75" thickBot="1"/>
    <row r="13" spans="1:9" ht="78.75" customHeight="1" thickBot="1">
      <c r="A13" s="20"/>
      <c r="B13" s="43" t="s">
        <v>40</v>
      </c>
      <c r="C13" s="44" t="s">
        <v>75</v>
      </c>
      <c r="D13" s="44" t="s">
        <v>74</v>
      </c>
      <c r="E13" s="44" t="s">
        <v>1</v>
      </c>
      <c r="F13" s="44" t="s">
        <v>54</v>
      </c>
      <c r="G13" s="45" t="s">
        <v>41</v>
      </c>
      <c r="H13" s="44" t="s">
        <v>53</v>
      </c>
      <c r="I13" s="46" t="s">
        <v>52</v>
      </c>
    </row>
    <row r="14" spans="1:9" ht="15.75">
      <c r="A14" s="20"/>
      <c r="B14" s="51">
        <v>1</v>
      </c>
      <c r="C14" s="23" t="s">
        <v>22</v>
      </c>
      <c r="D14" s="23" t="s">
        <v>25</v>
      </c>
      <c r="E14" s="23" t="s">
        <v>2</v>
      </c>
      <c r="F14" s="30" t="s">
        <v>2</v>
      </c>
      <c r="G14" s="17"/>
      <c r="H14" s="47">
        <v>6</v>
      </c>
      <c r="I14" s="14">
        <f>G14*H14</f>
        <v>0</v>
      </c>
    </row>
    <row r="15" spans="1:9" ht="15.75">
      <c r="A15" s="21"/>
      <c r="B15" s="52">
        <v>2</v>
      </c>
      <c r="C15" s="24" t="s">
        <v>27</v>
      </c>
      <c r="D15" s="24" t="s">
        <v>81</v>
      </c>
      <c r="E15" s="24" t="s">
        <v>2</v>
      </c>
      <c r="F15" s="31" t="s">
        <v>2</v>
      </c>
      <c r="G15" s="15"/>
      <c r="H15" s="37">
        <v>9</v>
      </c>
      <c r="I15" s="39">
        <f aca="true" t="shared" si="0" ref="I15:I59">G15*H15</f>
        <v>0</v>
      </c>
    </row>
    <row r="16" spans="1:9" ht="15.75">
      <c r="A16" s="21"/>
      <c r="B16" s="52">
        <v>3</v>
      </c>
      <c r="C16" s="25" t="s">
        <v>3</v>
      </c>
      <c r="D16" s="24" t="s">
        <v>14</v>
      </c>
      <c r="E16" s="24" t="s">
        <v>2</v>
      </c>
      <c r="F16" s="31" t="s">
        <v>2</v>
      </c>
      <c r="G16" s="15"/>
      <c r="H16" s="37">
        <v>1</v>
      </c>
      <c r="I16" s="39">
        <f t="shared" si="0"/>
        <v>0</v>
      </c>
    </row>
    <row r="17" spans="1:9" ht="15.75">
      <c r="A17" s="21"/>
      <c r="B17" s="52">
        <v>4</v>
      </c>
      <c r="C17" s="24" t="s">
        <v>4</v>
      </c>
      <c r="D17" s="24" t="s">
        <v>15</v>
      </c>
      <c r="E17" s="24" t="s">
        <v>2</v>
      </c>
      <c r="F17" s="31" t="s">
        <v>2</v>
      </c>
      <c r="G17" s="15"/>
      <c r="H17" s="37">
        <v>2</v>
      </c>
      <c r="I17" s="39">
        <f t="shared" si="0"/>
        <v>0</v>
      </c>
    </row>
    <row r="18" spans="1:9" ht="15.75">
      <c r="A18" s="21"/>
      <c r="B18" s="52">
        <v>5</v>
      </c>
      <c r="C18" s="24" t="s">
        <v>39</v>
      </c>
      <c r="D18" s="24" t="s">
        <v>14</v>
      </c>
      <c r="E18" s="24" t="s">
        <v>2</v>
      </c>
      <c r="F18" s="31" t="s">
        <v>2</v>
      </c>
      <c r="G18" s="15"/>
      <c r="H18" s="37">
        <v>5</v>
      </c>
      <c r="I18" s="39">
        <f t="shared" si="0"/>
        <v>0</v>
      </c>
    </row>
    <row r="19" spans="1:9" ht="15.75">
      <c r="A19" s="21"/>
      <c r="B19" s="52">
        <v>6</v>
      </c>
      <c r="C19" s="24" t="s">
        <v>0</v>
      </c>
      <c r="D19" s="24" t="s">
        <v>14</v>
      </c>
      <c r="E19" s="24" t="s">
        <v>2</v>
      </c>
      <c r="F19" s="31" t="s">
        <v>2</v>
      </c>
      <c r="G19" s="15"/>
      <c r="H19" s="37">
        <v>2</v>
      </c>
      <c r="I19" s="39">
        <f t="shared" si="0"/>
        <v>0</v>
      </c>
    </row>
    <row r="20" spans="1:9" s="35" customFormat="1" ht="15.75">
      <c r="A20" s="34"/>
      <c r="B20" s="52">
        <v>7</v>
      </c>
      <c r="C20" s="24" t="s">
        <v>78</v>
      </c>
      <c r="D20" s="24" t="s">
        <v>79</v>
      </c>
      <c r="E20" s="24" t="s">
        <v>2</v>
      </c>
      <c r="F20" s="31" t="s">
        <v>2</v>
      </c>
      <c r="G20" s="15"/>
      <c r="H20" s="37">
        <v>1</v>
      </c>
      <c r="I20" s="40">
        <f t="shared" si="0"/>
        <v>0</v>
      </c>
    </row>
    <row r="21" spans="1:9" ht="15.75">
      <c r="A21" s="21"/>
      <c r="B21" s="52">
        <v>8</v>
      </c>
      <c r="C21" s="26" t="s">
        <v>10</v>
      </c>
      <c r="D21" s="24" t="s">
        <v>12</v>
      </c>
      <c r="E21" s="24" t="s">
        <v>2</v>
      </c>
      <c r="F21" s="31" t="s">
        <v>2</v>
      </c>
      <c r="G21" s="15"/>
      <c r="H21" s="37">
        <v>1</v>
      </c>
      <c r="I21" s="39">
        <f t="shared" si="0"/>
        <v>0</v>
      </c>
    </row>
    <row r="22" spans="1:9" ht="15.75">
      <c r="A22" s="21"/>
      <c r="B22" s="52">
        <v>9</v>
      </c>
      <c r="C22" s="27" t="s">
        <v>11</v>
      </c>
      <c r="D22" s="24" t="s">
        <v>18</v>
      </c>
      <c r="E22" s="24" t="s">
        <v>2</v>
      </c>
      <c r="F22" s="31" t="s">
        <v>2</v>
      </c>
      <c r="G22" s="15"/>
      <c r="H22" s="37">
        <v>6</v>
      </c>
      <c r="I22" s="39">
        <f t="shared" si="0"/>
        <v>0</v>
      </c>
    </row>
    <row r="23" spans="1:9" ht="15.75">
      <c r="A23" s="20"/>
      <c r="B23" s="52">
        <v>10</v>
      </c>
      <c r="C23" s="25" t="s">
        <v>11</v>
      </c>
      <c r="D23" s="24" t="s">
        <v>67</v>
      </c>
      <c r="E23" s="24" t="s">
        <v>2</v>
      </c>
      <c r="F23" s="31" t="s">
        <v>2</v>
      </c>
      <c r="G23" s="15"/>
      <c r="H23" s="37">
        <v>1</v>
      </c>
      <c r="I23" s="39">
        <f t="shared" si="0"/>
        <v>0</v>
      </c>
    </row>
    <row r="24" spans="1:9" ht="15.75">
      <c r="A24" s="20"/>
      <c r="B24" s="52">
        <v>11</v>
      </c>
      <c r="C24" s="26" t="s">
        <v>11</v>
      </c>
      <c r="D24" s="24" t="s">
        <v>68</v>
      </c>
      <c r="E24" s="24" t="s">
        <v>2</v>
      </c>
      <c r="F24" s="31" t="s">
        <v>2</v>
      </c>
      <c r="G24" s="15"/>
      <c r="H24" s="37">
        <v>2</v>
      </c>
      <c r="I24" s="39">
        <f t="shared" si="0"/>
        <v>0</v>
      </c>
    </row>
    <row r="25" spans="1:9" ht="15.75">
      <c r="A25" s="20"/>
      <c r="B25" s="52">
        <v>12</v>
      </c>
      <c r="C25" s="26" t="s">
        <v>11</v>
      </c>
      <c r="D25" s="24" t="s">
        <v>69</v>
      </c>
      <c r="E25" s="24" t="s">
        <v>2</v>
      </c>
      <c r="F25" s="31" t="s">
        <v>2</v>
      </c>
      <c r="G25" s="15"/>
      <c r="H25" s="37">
        <v>3</v>
      </c>
      <c r="I25" s="39">
        <f t="shared" si="0"/>
        <v>0</v>
      </c>
    </row>
    <row r="26" spans="1:9" ht="15.75">
      <c r="A26" s="20"/>
      <c r="B26" s="52">
        <v>13</v>
      </c>
      <c r="C26" s="26" t="s">
        <v>11</v>
      </c>
      <c r="D26" s="24" t="s">
        <v>83</v>
      </c>
      <c r="E26" s="24" t="s">
        <v>2</v>
      </c>
      <c r="F26" s="32" t="s">
        <v>2</v>
      </c>
      <c r="G26" s="16"/>
      <c r="H26" s="37">
        <v>2</v>
      </c>
      <c r="I26" s="39">
        <f t="shared" si="0"/>
        <v>0</v>
      </c>
    </row>
    <row r="27" spans="1:9" ht="15.75">
      <c r="A27" s="20"/>
      <c r="B27" s="52">
        <v>14</v>
      </c>
      <c r="C27" s="26" t="s">
        <v>11</v>
      </c>
      <c r="D27" s="26" t="s">
        <v>82</v>
      </c>
      <c r="E27" s="26" t="s">
        <v>2</v>
      </c>
      <c r="F27" s="32" t="s">
        <v>2</v>
      </c>
      <c r="G27" s="16"/>
      <c r="H27" s="37">
        <v>2</v>
      </c>
      <c r="I27" s="39">
        <f t="shared" si="0"/>
        <v>0</v>
      </c>
    </row>
    <row r="28" spans="1:9" ht="15.75">
      <c r="A28" s="20"/>
      <c r="B28" s="52">
        <v>15</v>
      </c>
      <c r="C28" s="25" t="s">
        <v>66</v>
      </c>
      <c r="D28" s="25" t="s">
        <v>70</v>
      </c>
      <c r="E28" s="24" t="s">
        <v>2</v>
      </c>
      <c r="F28" s="32" t="s">
        <v>2</v>
      </c>
      <c r="G28" s="16"/>
      <c r="H28" s="37">
        <v>1</v>
      </c>
      <c r="I28" s="39">
        <f t="shared" si="0"/>
        <v>0</v>
      </c>
    </row>
    <row r="29" spans="1:9" ht="63">
      <c r="A29" s="20"/>
      <c r="B29" s="52">
        <v>16</v>
      </c>
      <c r="C29" s="24" t="s">
        <v>17</v>
      </c>
      <c r="D29" s="28" t="s">
        <v>71</v>
      </c>
      <c r="E29" s="28" t="s">
        <v>19</v>
      </c>
      <c r="F29" s="33" t="s">
        <v>2</v>
      </c>
      <c r="G29" s="16"/>
      <c r="H29" s="37">
        <v>5</v>
      </c>
      <c r="I29" s="39">
        <f t="shared" si="0"/>
        <v>0</v>
      </c>
    </row>
    <row r="30" spans="1:9" ht="15.75">
      <c r="A30" s="20"/>
      <c r="B30" s="52">
        <v>17</v>
      </c>
      <c r="C30" s="24" t="s">
        <v>17</v>
      </c>
      <c r="D30" s="24" t="s">
        <v>35</v>
      </c>
      <c r="E30" s="24" t="s">
        <v>2</v>
      </c>
      <c r="F30" s="32" t="s">
        <v>2</v>
      </c>
      <c r="G30" s="16"/>
      <c r="H30" s="37">
        <v>1</v>
      </c>
      <c r="I30" s="39">
        <f t="shared" si="0"/>
        <v>0</v>
      </c>
    </row>
    <row r="31" spans="1:9" ht="15.75">
      <c r="A31" s="20"/>
      <c r="B31" s="52">
        <v>18</v>
      </c>
      <c r="C31" s="24" t="s">
        <v>66</v>
      </c>
      <c r="D31" s="24" t="s">
        <v>14</v>
      </c>
      <c r="E31" s="24" t="s">
        <v>2</v>
      </c>
      <c r="F31" s="31" t="s">
        <v>2</v>
      </c>
      <c r="G31" s="16"/>
      <c r="H31" s="38">
        <v>2</v>
      </c>
      <c r="I31" s="39">
        <f t="shared" si="0"/>
        <v>0</v>
      </c>
    </row>
    <row r="32" spans="1:9" ht="15.75">
      <c r="A32" s="20"/>
      <c r="B32" s="52">
        <v>19</v>
      </c>
      <c r="C32" s="27" t="s">
        <v>26</v>
      </c>
      <c r="D32" s="27" t="s">
        <v>15</v>
      </c>
      <c r="E32" s="27" t="s">
        <v>2</v>
      </c>
      <c r="F32" s="32" t="s">
        <v>2</v>
      </c>
      <c r="G32" s="16"/>
      <c r="H32" s="38">
        <v>5</v>
      </c>
      <c r="I32" s="39">
        <f t="shared" si="0"/>
        <v>0</v>
      </c>
    </row>
    <row r="33" spans="1:9" ht="15.75">
      <c r="A33" s="20"/>
      <c r="B33" s="52">
        <v>20</v>
      </c>
      <c r="C33" s="24" t="s">
        <v>26</v>
      </c>
      <c r="D33" s="24" t="s">
        <v>14</v>
      </c>
      <c r="E33" s="24" t="s">
        <v>2</v>
      </c>
      <c r="F33" s="32" t="s">
        <v>2</v>
      </c>
      <c r="G33" s="16"/>
      <c r="H33" s="37">
        <v>9</v>
      </c>
      <c r="I33" s="39">
        <f t="shared" si="0"/>
        <v>0</v>
      </c>
    </row>
    <row r="34" spans="1:9" ht="15.75">
      <c r="A34" s="20"/>
      <c r="B34" s="52">
        <v>21</v>
      </c>
      <c r="C34" s="24" t="s">
        <v>5</v>
      </c>
      <c r="D34" s="24" t="s">
        <v>14</v>
      </c>
      <c r="E34" s="24" t="s">
        <v>2</v>
      </c>
      <c r="F34" s="32" t="s">
        <v>2</v>
      </c>
      <c r="G34" s="16"/>
      <c r="H34" s="37">
        <v>1</v>
      </c>
      <c r="I34" s="39">
        <f t="shared" si="0"/>
        <v>0</v>
      </c>
    </row>
    <row r="35" spans="1:9" ht="15.75">
      <c r="A35" s="20"/>
      <c r="B35" s="52">
        <v>22</v>
      </c>
      <c r="C35" s="27" t="s">
        <v>34</v>
      </c>
      <c r="D35" s="24" t="s">
        <v>15</v>
      </c>
      <c r="E35" s="24" t="s">
        <v>2</v>
      </c>
      <c r="F35" s="32" t="s">
        <v>2</v>
      </c>
      <c r="G35" s="16"/>
      <c r="H35" s="36">
        <v>3</v>
      </c>
      <c r="I35" s="39">
        <f t="shared" si="0"/>
        <v>0</v>
      </c>
    </row>
    <row r="36" spans="1:9" ht="15.75">
      <c r="A36" s="22"/>
      <c r="B36" s="52">
        <v>23</v>
      </c>
      <c r="C36" s="27" t="s">
        <v>34</v>
      </c>
      <c r="D36" s="24" t="s">
        <v>14</v>
      </c>
      <c r="E36" s="24" t="s">
        <v>2</v>
      </c>
      <c r="F36" s="32" t="s">
        <v>2</v>
      </c>
      <c r="G36" s="16"/>
      <c r="H36" s="37">
        <v>7</v>
      </c>
      <c r="I36" s="39">
        <f t="shared" si="0"/>
        <v>0</v>
      </c>
    </row>
    <row r="37" spans="1:9" ht="15.75">
      <c r="A37" s="22"/>
      <c r="B37" s="52">
        <v>24</v>
      </c>
      <c r="C37" s="24" t="s">
        <v>50</v>
      </c>
      <c r="D37" s="24" t="s">
        <v>14</v>
      </c>
      <c r="E37" s="24" t="s">
        <v>2</v>
      </c>
      <c r="F37" s="32" t="s">
        <v>2</v>
      </c>
      <c r="G37" s="16"/>
      <c r="H37" s="37">
        <v>4</v>
      </c>
      <c r="I37" s="39">
        <f t="shared" si="0"/>
        <v>0</v>
      </c>
    </row>
    <row r="38" spans="1:9" ht="15.75">
      <c r="A38" s="22"/>
      <c r="B38" s="52">
        <v>25</v>
      </c>
      <c r="C38" s="27" t="s">
        <v>8</v>
      </c>
      <c r="D38" s="24" t="s">
        <v>15</v>
      </c>
      <c r="E38" s="24" t="s">
        <v>2</v>
      </c>
      <c r="F38" s="32" t="s">
        <v>2</v>
      </c>
      <c r="G38" s="16"/>
      <c r="H38" s="37">
        <v>1</v>
      </c>
      <c r="I38" s="39">
        <f t="shared" si="0"/>
        <v>0</v>
      </c>
    </row>
    <row r="39" spans="1:9" ht="15.75">
      <c r="A39" s="22"/>
      <c r="B39" s="52">
        <v>26</v>
      </c>
      <c r="C39" s="27" t="s">
        <v>8</v>
      </c>
      <c r="D39" s="24" t="s">
        <v>14</v>
      </c>
      <c r="E39" s="24" t="s">
        <v>2</v>
      </c>
      <c r="F39" s="32" t="s">
        <v>2</v>
      </c>
      <c r="G39" s="16"/>
      <c r="H39" s="37">
        <v>5</v>
      </c>
      <c r="I39" s="39">
        <f t="shared" si="0"/>
        <v>0</v>
      </c>
    </row>
    <row r="40" spans="1:9" ht="15.75">
      <c r="A40" s="22"/>
      <c r="B40" s="52">
        <v>27</v>
      </c>
      <c r="C40" s="24" t="s">
        <v>47</v>
      </c>
      <c r="D40" s="24" t="s">
        <v>14</v>
      </c>
      <c r="E40" s="24" t="s">
        <v>2</v>
      </c>
      <c r="F40" s="32" t="s">
        <v>2</v>
      </c>
      <c r="G40" s="16"/>
      <c r="H40" s="37">
        <v>3</v>
      </c>
      <c r="I40" s="39">
        <f t="shared" si="0"/>
        <v>0</v>
      </c>
    </row>
    <row r="41" spans="1:9" ht="15.75">
      <c r="A41" s="22"/>
      <c r="B41" s="52">
        <v>28</v>
      </c>
      <c r="C41" s="27" t="s">
        <v>6</v>
      </c>
      <c r="D41" s="27" t="s">
        <v>14</v>
      </c>
      <c r="E41" s="27" t="s">
        <v>2</v>
      </c>
      <c r="F41" s="32" t="s">
        <v>2</v>
      </c>
      <c r="G41" s="16"/>
      <c r="H41" s="37">
        <v>4</v>
      </c>
      <c r="I41" s="39">
        <f t="shared" si="0"/>
        <v>0</v>
      </c>
    </row>
    <row r="42" spans="1:9" ht="15.75">
      <c r="A42" s="22"/>
      <c r="B42" s="52">
        <v>29</v>
      </c>
      <c r="C42" s="27" t="s">
        <v>24</v>
      </c>
      <c r="D42" s="27" t="s">
        <v>14</v>
      </c>
      <c r="E42" s="27" t="s">
        <v>2</v>
      </c>
      <c r="F42" s="32" t="s">
        <v>2</v>
      </c>
      <c r="G42" s="16"/>
      <c r="H42" s="37">
        <v>6</v>
      </c>
      <c r="I42" s="39">
        <f t="shared" si="0"/>
        <v>0</v>
      </c>
    </row>
    <row r="43" spans="1:9" ht="15.75">
      <c r="A43" s="22"/>
      <c r="B43" s="52">
        <v>30</v>
      </c>
      <c r="C43" s="27" t="s">
        <v>21</v>
      </c>
      <c r="D43" s="27" t="s">
        <v>14</v>
      </c>
      <c r="E43" s="27" t="s">
        <v>2</v>
      </c>
      <c r="F43" s="32" t="s">
        <v>2</v>
      </c>
      <c r="G43" s="16"/>
      <c r="H43" s="37">
        <v>3</v>
      </c>
      <c r="I43" s="39">
        <f t="shared" si="0"/>
        <v>0</v>
      </c>
    </row>
    <row r="44" spans="1:9" ht="15.75">
      <c r="A44" s="22"/>
      <c r="B44" s="52">
        <v>31</v>
      </c>
      <c r="C44" s="26" t="s">
        <v>36</v>
      </c>
      <c r="D44" s="24" t="s">
        <v>16</v>
      </c>
      <c r="E44" s="24" t="s">
        <v>2</v>
      </c>
      <c r="F44" s="32" t="s">
        <v>2</v>
      </c>
      <c r="G44" s="16"/>
      <c r="H44" s="37">
        <v>6</v>
      </c>
      <c r="I44" s="39">
        <f t="shared" si="0"/>
        <v>0</v>
      </c>
    </row>
    <row r="45" spans="1:9" ht="15.75">
      <c r="A45" s="22"/>
      <c r="B45" s="52">
        <v>32</v>
      </c>
      <c r="C45" s="27" t="s">
        <v>29</v>
      </c>
      <c r="D45" s="24" t="s">
        <v>51</v>
      </c>
      <c r="E45" s="24" t="s">
        <v>2</v>
      </c>
      <c r="F45" s="32" t="s">
        <v>2</v>
      </c>
      <c r="G45" s="16"/>
      <c r="H45" s="37">
        <v>3</v>
      </c>
      <c r="I45" s="39">
        <f t="shared" si="0"/>
        <v>0</v>
      </c>
    </row>
    <row r="46" spans="1:9" ht="28.5" customHeight="1">
      <c r="A46" s="22"/>
      <c r="B46" s="52">
        <v>33</v>
      </c>
      <c r="C46" s="27" t="s">
        <v>29</v>
      </c>
      <c r="D46" s="24" t="s">
        <v>16</v>
      </c>
      <c r="E46" s="24" t="s">
        <v>2</v>
      </c>
      <c r="F46" s="32" t="s">
        <v>2</v>
      </c>
      <c r="G46" s="16"/>
      <c r="H46" s="36">
        <v>8</v>
      </c>
      <c r="I46" s="39">
        <f t="shared" si="0"/>
        <v>0</v>
      </c>
    </row>
    <row r="47" spans="1:9" ht="33" customHeight="1">
      <c r="A47" s="22"/>
      <c r="B47" s="52">
        <v>34</v>
      </c>
      <c r="C47" s="27" t="s">
        <v>29</v>
      </c>
      <c r="D47" s="24" t="s">
        <v>48</v>
      </c>
      <c r="E47" s="28" t="s">
        <v>73</v>
      </c>
      <c r="F47" s="32" t="s">
        <v>2</v>
      </c>
      <c r="G47" s="16"/>
      <c r="H47" s="36">
        <v>242</v>
      </c>
      <c r="I47" s="39">
        <f t="shared" si="0"/>
        <v>0</v>
      </c>
    </row>
    <row r="48" spans="1:9" ht="18.75">
      <c r="A48" s="22"/>
      <c r="B48" s="52">
        <v>35</v>
      </c>
      <c r="C48" s="24" t="s">
        <v>28</v>
      </c>
      <c r="D48" s="27" t="s">
        <v>80</v>
      </c>
      <c r="E48" s="24" t="s">
        <v>2</v>
      </c>
      <c r="F48" s="32" t="s">
        <v>2</v>
      </c>
      <c r="G48" s="16"/>
      <c r="H48" s="36">
        <v>16</v>
      </c>
      <c r="I48" s="39">
        <f t="shared" si="0"/>
        <v>0</v>
      </c>
    </row>
    <row r="49" spans="1:9" ht="15.75">
      <c r="A49" s="22"/>
      <c r="B49" s="52">
        <v>36</v>
      </c>
      <c r="C49" s="27" t="s">
        <v>49</v>
      </c>
      <c r="D49" s="27" t="s">
        <v>13</v>
      </c>
      <c r="E49" s="27" t="s">
        <v>2</v>
      </c>
      <c r="F49" s="32" t="s">
        <v>2</v>
      </c>
      <c r="G49" s="16"/>
      <c r="H49" s="37">
        <v>3</v>
      </c>
      <c r="I49" s="39">
        <f t="shared" si="0"/>
        <v>0</v>
      </c>
    </row>
    <row r="50" spans="1:9" ht="15.75">
      <c r="A50" s="22"/>
      <c r="B50" s="52">
        <v>37</v>
      </c>
      <c r="C50" s="27" t="s">
        <v>9</v>
      </c>
      <c r="D50" s="24" t="s">
        <v>7</v>
      </c>
      <c r="E50" s="27" t="s">
        <v>2</v>
      </c>
      <c r="F50" s="32" t="s">
        <v>2</v>
      </c>
      <c r="G50" s="16"/>
      <c r="H50" s="37">
        <v>2</v>
      </c>
      <c r="I50" s="39">
        <f t="shared" si="0"/>
        <v>0</v>
      </c>
    </row>
    <row r="51" spans="1:9" ht="15.75">
      <c r="A51" s="22"/>
      <c r="B51" s="52">
        <v>38</v>
      </c>
      <c r="C51" s="24" t="s">
        <v>33</v>
      </c>
      <c r="D51" s="24" t="s">
        <v>14</v>
      </c>
      <c r="E51" s="24" t="s">
        <v>2</v>
      </c>
      <c r="F51" s="32" t="s">
        <v>2</v>
      </c>
      <c r="G51" s="16"/>
      <c r="H51" s="37">
        <v>4</v>
      </c>
      <c r="I51" s="39">
        <f>G51*H51</f>
        <v>0</v>
      </c>
    </row>
    <row r="52" spans="1:9" ht="15.75">
      <c r="A52" s="22"/>
      <c r="B52" s="52">
        <v>39</v>
      </c>
      <c r="C52" s="26" t="s">
        <v>23</v>
      </c>
      <c r="D52" s="27" t="s">
        <v>14</v>
      </c>
      <c r="E52" s="27" t="s">
        <v>2</v>
      </c>
      <c r="F52" s="32" t="s">
        <v>2</v>
      </c>
      <c r="G52" s="16"/>
      <c r="H52" s="37">
        <v>3</v>
      </c>
      <c r="I52" s="39">
        <f t="shared" si="0"/>
        <v>0</v>
      </c>
    </row>
    <row r="53" spans="1:9" ht="15.75">
      <c r="A53" s="22"/>
      <c r="B53" s="52">
        <v>40</v>
      </c>
      <c r="C53" s="26" t="s">
        <v>20</v>
      </c>
      <c r="D53" s="27" t="s">
        <v>14</v>
      </c>
      <c r="E53" s="27" t="s">
        <v>2</v>
      </c>
      <c r="F53" s="32" t="s">
        <v>2</v>
      </c>
      <c r="G53" s="16"/>
      <c r="H53" s="36">
        <v>3</v>
      </c>
      <c r="I53" s="39">
        <f t="shared" si="0"/>
        <v>0</v>
      </c>
    </row>
    <row r="54" spans="1:9" ht="15.75">
      <c r="A54" s="22"/>
      <c r="B54" s="52">
        <v>41</v>
      </c>
      <c r="C54" s="26" t="s">
        <v>32</v>
      </c>
      <c r="D54" s="24" t="s">
        <v>14</v>
      </c>
      <c r="E54" s="24" t="s">
        <v>2</v>
      </c>
      <c r="F54" s="32" t="s">
        <v>2</v>
      </c>
      <c r="G54" s="16"/>
      <c r="H54" s="37">
        <v>3</v>
      </c>
      <c r="I54" s="39">
        <f t="shared" si="0"/>
        <v>0</v>
      </c>
    </row>
    <row r="55" spans="1:9" ht="31.5">
      <c r="A55" s="22"/>
      <c r="B55" s="52">
        <v>42</v>
      </c>
      <c r="C55" s="28" t="s">
        <v>30</v>
      </c>
      <c r="D55" s="24" t="s">
        <v>14</v>
      </c>
      <c r="E55" s="24" t="s">
        <v>2</v>
      </c>
      <c r="F55" s="32" t="s">
        <v>2</v>
      </c>
      <c r="G55" s="16"/>
      <c r="H55" s="37">
        <v>1</v>
      </c>
      <c r="I55" s="39">
        <f t="shared" si="0"/>
        <v>0</v>
      </c>
    </row>
    <row r="56" spans="1:9" ht="31.5">
      <c r="A56" s="22"/>
      <c r="B56" s="52">
        <v>43</v>
      </c>
      <c r="C56" s="28" t="s">
        <v>31</v>
      </c>
      <c r="D56" s="24" t="s">
        <v>14</v>
      </c>
      <c r="E56" s="24" t="s">
        <v>2</v>
      </c>
      <c r="F56" s="32" t="s">
        <v>2</v>
      </c>
      <c r="G56" s="16"/>
      <c r="H56" s="37">
        <v>1</v>
      </c>
      <c r="I56" s="39">
        <f t="shared" si="0"/>
        <v>0</v>
      </c>
    </row>
    <row r="57" spans="1:9" ht="30.75" customHeight="1">
      <c r="A57" s="22"/>
      <c r="B57" s="52">
        <v>44</v>
      </c>
      <c r="C57" s="28" t="s">
        <v>76</v>
      </c>
      <c r="D57" s="24" t="s">
        <v>14</v>
      </c>
      <c r="E57" s="24" t="s">
        <v>2</v>
      </c>
      <c r="F57" s="32" t="s">
        <v>2</v>
      </c>
      <c r="G57" s="16"/>
      <c r="H57" s="36">
        <v>1</v>
      </c>
      <c r="I57" s="39">
        <f t="shared" si="0"/>
        <v>0</v>
      </c>
    </row>
    <row r="58" spans="1:9" ht="31.5">
      <c r="A58" s="22">
        <v>10</v>
      </c>
      <c r="B58" s="52">
        <v>45</v>
      </c>
      <c r="C58" s="29" t="s">
        <v>37</v>
      </c>
      <c r="D58" s="24" t="s">
        <v>38</v>
      </c>
      <c r="E58" s="24" t="s">
        <v>2</v>
      </c>
      <c r="F58" s="32" t="s">
        <v>2</v>
      </c>
      <c r="G58" s="16"/>
      <c r="H58" s="36">
        <v>10</v>
      </c>
      <c r="I58" s="40">
        <f t="shared" si="0"/>
        <v>0</v>
      </c>
    </row>
    <row r="59" spans="1:9" ht="60.75" thickBot="1">
      <c r="A59" s="22"/>
      <c r="B59" s="53">
        <v>46</v>
      </c>
      <c r="C59" s="48" t="s">
        <v>77</v>
      </c>
      <c r="D59" s="49" t="s">
        <v>72</v>
      </c>
      <c r="E59" s="49" t="s">
        <v>55</v>
      </c>
      <c r="F59" s="50" t="s">
        <v>46</v>
      </c>
      <c r="G59" s="41"/>
      <c r="H59" s="42">
        <v>5050</v>
      </c>
      <c r="I59" s="54">
        <f t="shared" si="0"/>
        <v>0</v>
      </c>
    </row>
    <row r="60" spans="6:9" ht="15">
      <c r="F60" s="1"/>
      <c r="G60" s="1"/>
      <c r="H60" s="1"/>
      <c r="I60" s="1"/>
    </row>
    <row r="61" spans="6:9" ht="15.75" thickBot="1">
      <c r="F61" s="1"/>
      <c r="G61" s="1"/>
      <c r="H61" s="1"/>
      <c r="I61" s="1"/>
    </row>
    <row r="62" spans="1:9" ht="38.25" customHeight="1" thickBot="1">
      <c r="A62" s="56" t="s">
        <v>59</v>
      </c>
      <c r="B62" s="57"/>
      <c r="C62" s="57"/>
      <c r="D62" s="57"/>
      <c r="E62" s="57"/>
      <c r="F62" s="57"/>
      <c r="G62" s="57"/>
      <c r="H62" s="57"/>
      <c r="I62" s="55">
        <f>SUM(I14:I59)</f>
        <v>0</v>
      </c>
    </row>
    <row r="64" spans="6:9" ht="15">
      <c r="F64" s="1"/>
      <c r="G64" s="1"/>
      <c r="H64" s="1"/>
      <c r="I64" s="1"/>
    </row>
    <row r="65" spans="1:9" ht="15">
      <c r="A65" s="63" t="s">
        <v>64</v>
      </c>
      <c r="B65" s="63"/>
      <c r="C65" s="63"/>
      <c r="D65" s="63"/>
      <c r="F65" s="1"/>
      <c r="G65" s="1"/>
      <c r="H65" s="1"/>
      <c r="I65" s="1"/>
    </row>
    <row r="66" spans="6:9" ht="15">
      <c r="F66" s="1"/>
      <c r="G66" s="1"/>
      <c r="H66" s="1"/>
      <c r="I66" s="1"/>
    </row>
    <row r="67" spans="1:9" ht="15">
      <c r="A67" s="64" t="s">
        <v>85</v>
      </c>
      <c r="B67" s="64"/>
      <c r="C67" s="64"/>
      <c r="D67" s="64"/>
      <c r="F67" s="1"/>
      <c r="G67" s="1"/>
      <c r="H67" s="1"/>
      <c r="I67" s="1"/>
    </row>
    <row r="68" spans="1:9" ht="15">
      <c r="A68" s="64"/>
      <c r="B68" s="64"/>
      <c r="C68" s="64"/>
      <c r="D68" s="64"/>
      <c r="F68" s="1"/>
      <c r="G68" s="1"/>
      <c r="H68" s="1"/>
      <c r="I68" s="1"/>
    </row>
    <row r="69" spans="1:13" ht="15">
      <c r="A69" s="64"/>
      <c r="B69" s="64"/>
      <c r="C69" s="64"/>
      <c r="D69" s="64"/>
      <c r="F69" s="1"/>
      <c r="G69" s="1"/>
      <c r="H69" s="1"/>
      <c r="I69" s="1"/>
      <c r="M69" s="5"/>
    </row>
    <row r="70" spans="1:9" ht="15">
      <c r="A70" s="64"/>
      <c r="B70" s="64"/>
      <c r="C70" s="64"/>
      <c r="D70" s="64"/>
      <c r="F70" s="1"/>
      <c r="G70" s="1"/>
      <c r="H70" s="1"/>
      <c r="I70" s="1"/>
    </row>
    <row r="71" spans="1:9" ht="15">
      <c r="A71" s="64"/>
      <c r="B71" s="64"/>
      <c r="C71" s="64"/>
      <c r="D71" s="64"/>
      <c r="F71" s="1"/>
      <c r="G71" s="1"/>
      <c r="H71" s="1"/>
      <c r="I71" s="1"/>
    </row>
    <row r="72" spans="1:9" ht="15">
      <c r="A72" s="64"/>
      <c r="B72" s="64"/>
      <c r="C72" s="64"/>
      <c r="D72" s="64"/>
      <c r="F72" s="1"/>
      <c r="G72" s="1"/>
      <c r="H72" s="1"/>
      <c r="I72" s="1"/>
    </row>
    <row r="73" spans="6:13" ht="15">
      <c r="F73" s="1"/>
      <c r="G73" s="1"/>
      <c r="H73" s="1"/>
      <c r="I73" s="1"/>
      <c r="M73" s="5"/>
    </row>
    <row r="74" spans="6:9" ht="15">
      <c r="F74" s="1"/>
      <c r="G74" s="1"/>
      <c r="H74" s="1"/>
      <c r="I74" s="1"/>
    </row>
    <row r="75" spans="6:9" ht="15">
      <c r="F75" s="1"/>
      <c r="G75" s="1"/>
      <c r="H75" s="1"/>
      <c r="I75" s="1"/>
    </row>
    <row r="76" spans="6:9" ht="15">
      <c r="F76" s="1"/>
      <c r="G76" s="1"/>
      <c r="H76" s="1"/>
      <c r="I76" s="1"/>
    </row>
    <row r="77" spans="1:9" ht="33.75" customHeight="1">
      <c r="A77" s="61" t="s">
        <v>84</v>
      </c>
      <c r="B77" s="61"/>
      <c r="C77" s="61"/>
      <c r="F77" s="1"/>
      <c r="G77" s="1"/>
      <c r="H77" s="1"/>
      <c r="I77" s="1"/>
    </row>
    <row r="78" spans="1:9" ht="15.75" thickBot="1">
      <c r="A78" s="5"/>
      <c r="B78" s="2"/>
      <c r="F78" s="1"/>
      <c r="G78" s="1"/>
      <c r="H78" s="1"/>
      <c r="I78" s="1"/>
    </row>
    <row r="79" spans="2:9" ht="35.25" customHeight="1" thickBot="1">
      <c r="B79" s="2"/>
      <c r="C79" s="12" t="s">
        <v>44</v>
      </c>
      <c r="D79" s="13"/>
      <c r="F79" s="1"/>
      <c r="G79" s="1"/>
      <c r="H79" s="1"/>
      <c r="I79" s="1"/>
    </row>
    <row r="80" spans="2:9" ht="15">
      <c r="B80" s="2"/>
      <c r="C80" s="6"/>
      <c r="D80" s="6"/>
      <c r="F80" s="1"/>
      <c r="G80" s="1"/>
      <c r="H80" s="1"/>
      <c r="I80" s="1"/>
    </row>
    <row r="81" spans="2:9" ht="15">
      <c r="B81" s="2"/>
      <c r="C81" s="6"/>
      <c r="D81" s="6"/>
      <c r="F81" s="1"/>
      <c r="G81" s="1"/>
      <c r="H81" s="1"/>
      <c r="I81" s="1"/>
    </row>
    <row r="82" spans="2:9" ht="15">
      <c r="B82" s="2"/>
      <c r="C82" s="6"/>
      <c r="D82" s="6"/>
      <c r="F82" s="1"/>
      <c r="G82" s="1"/>
      <c r="H82" s="1"/>
      <c r="I82" s="1"/>
    </row>
    <row r="83" spans="1:9" ht="33.75" customHeight="1">
      <c r="A83" s="61" t="s">
        <v>61</v>
      </c>
      <c r="B83" s="61"/>
      <c r="C83" s="61"/>
      <c r="D83" s="6"/>
      <c r="F83" s="1"/>
      <c r="G83" s="1"/>
      <c r="H83" s="1"/>
      <c r="I83" s="1"/>
    </row>
    <row r="84" spans="1:9" ht="15.75" thickBot="1">
      <c r="A84" s="5"/>
      <c r="B84" s="2"/>
      <c r="D84" s="6"/>
      <c r="F84" s="1"/>
      <c r="G84" s="1"/>
      <c r="H84" s="1"/>
      <c r="I84" s="1"/>
    </row>
    <row r="85" spans="2:9" ht="33" customHeight="1" thickBot="1">
      <c r="B85" s="2"/>
      <c r="C85" s="12" t="s">
        <v>45</v>
      </c>
      <c r="D85" s="13"/>
      <c r="F85" s="1"/>
      <c r="G85" s="1"/>
      <c r="H85" s="1"/>
      <c r="I85" s="1"/>
    </row>
    <row r="86" spans="2:9" ht="15">
      <c r="B86" s="2"/>
      <c r="C86" s="6"/>
      <c r="D86" s="7"/>
      <c r="F86" s="1"/>
      <c r="G86" s="1"/>
      <c r="H86" s="1"/>
      <c r="I86" s="1"/>
    </row>
    <row r="87" spans="2:9" ht="15">
      <c r="B87" s="2"/>
      <c r="C87" s="6"/>
      <c r="D87" s="7"/>
      <c r="F87" s="1"/>
      <c r="G87" s="1"/>
      <c r="H87" s="1"/>
      <c r="I87" s="1"/>
    </row>
    <row r="88" spans="2:9" ht="15">
      <c r="B88" s="2"/>
      <c r="C88" s="6"/>
      <c r="D88" s="6"/>
      <c r="F88" s="1"/>
      <c r="G88" s="1"/>
      <c r="H88" s="1"/>
      <c r="I88" s="1"/>
    </row>
    <row r="89" spans="1:9" ht="33.75" customHeight="1">
      <c r="A89" s="61" t="s">
        <v>62</v>
      </c>
      <c r="B89" s="61"/>
      <c r="C89" s="61"/>
      <c r="F89" s="1"/>
      <c r="G89" s="1"/>
      <c r="H89" s="1"/>
      <c r="I89" s="1"/>
    </row>
    <row r="90" spans="1:9" ht="15.75" thickBot="1">
      <c r="A90" s="5"/>
      <c r="B90" s="2"/>
      <c r="D90" s="6"/>
      <c r="F90" s="1"/>
      <c r="G90" s="1"/>
      <c r="H90" s="1"/>
      <c r="I90" s="1"/>
    </row>
    <row r="91" spans="2:9" ht="35.25" customHeight="1" thickBot="1">
      <c r="B91" s="2"/>
      <c r="C91" s="12" t="s">
        <v>63</v>
      </c>
      <c r="D91" s="13"/>
      <c r="F91" s="1"/>
      <c r="G91" s="1"/>
      <c r="H91" s="1"/>
      <c r="I91" s="1"/>
    </row>
    <row r="92" spans="1:9" ht="15">
      <c r="A92" s="6"/>
      <c r="B92" s="8"/>
      <c r="C92" s="6"/>
      <c r="D92" s="6"/>
      <c r="F92" s="1"/>
      <c r="G92" s="1"/>
      <c r="H92" s="1"/>
      <c r="I92" s="1"/>
    </row>
    <row r="93" spans="1:9" ht="15">
      <c r="A93" s="6"/>
      <c r="B93" s="8"/>
      <c r="C93" s="6"/>
      <c r="D93" s="7"/>
      <c r="F93" s="1"/>
      <c r="G93" s="1"/>
      <c r="H93" s="1"/>
      <c r="I93" s="1"/>
    </row>
    <row r="94" spans="1:9" ht="15">
      <c r="A94" s="9"/>
      <c r="B94" s="8"/>
      <c r="C94" s="6"/>
      <c r="D94" s="6"/>
      <c r="F94" s="1"/>
      <c r="G94" s="1"/>
      <c r="H94" s="1"/>
      <c r="I94" s="1"/>
    </row>
  </sheetData>
  <mergeCells count="11">
    <mergeCell ref="A65:D65"/>
    <mergeCell ref="A67:D72"/>
    <mergeCell ref="A77:C77"/>
    <mergeCell ref="A83:C83"/>
    <mergeCell ref="A89:C89"/>
    <mergeCell ref="A62:H62"/>
    <mergeCell ref="H1:I1"/>
    <mergeCell ref="B7:G7"/>
    <mergeCell ref="B8:F8"/>
    <mergeCell ref="A11:C11"/>
    <mergeCell ref="B3:I3"/>
  </mergeCells>
  <printOptions/>
  <pageMargins left="0.7086614173228347" right="0.7086614173228347" top="0.7874015748031497" bottom="0.7874015748031497" header="0.31496062992125984" footer="0.31496062992125984"/>
  <pageSetup fitToHeight="9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STEHLIKOVAK</dc:creator>
  <cp:keywords/>
  <dc:description/>
  <cp:lastModifiedBy>VITOSLAVSKYL</cp:lastModifiedBy>
  <cp:lastPrinted>2019-10-03T08:46:45Z</cp:lastPrinted>
  <dcterms:created xsi:type="dcterms:W3CDTF">2016-01-12T09:19:50Z</dcterms:created>
  <dcterms:modified xsi:type="dcterms:W3CDTF">2019-10-21T08:27:21Z</dcterms:modified>
  <cp:category/>
  <cp:version/>
  <cp:contentType/>
  <cp:contentStatus/>
</cp:coreProperties>
</file>