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botkaj\Desktop\Nábytek 22 kancelářský\"/>
    </mc:Choice>
  </mc:AlternateContent>
  <bookViews>
    <workbookView xWindow="0" yWindow="0" windowWidth="28800" windowHeight="14130"/>
  </bookViews>
  <sheets>
    <sheet name="kancelářský nábytek - 3.NP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61" i="1"/>
  <c r="H103" i="1" l="1"/>
  <c r="H102" i="1"/>
  <c r="H101" i="1"/>
  <c r="H98" i="1"/>
  <c r="H97" i="1"/>
  <c r="H93" i="1"/>
  <c r="H92" i="1"/>
  <c r="H88" i="1"/>
  <c r="H84" i="1"/>
  <c r="H80" i="1"/>
  <c r="H79" i="1"/>
  <c r="H75" i="1"/>
  <c r="H74" i="1"/>
  <c r="H73" i="1"/>
  <c r="H72" i="1"/>
  <c r="H71" i="1"/>
  <c r="H68" i="1"/>
  <c r="H67" i="1"/>
  <c r="H66" i="1"/>
  <c r="H65" i="1"/>
  <c r="H64" i="1"/>
  <c r="H60" i="1"/>
  <c r="H59" i="1"/>
  <c r="H58" i="1"/>
  <c r="H57" i="1"/>
  <c r="H56" i="1"/>
  <c r="H52" i="1"/>
  <c r="H51" i="1"/>
  <c r="H50" i="1"/>
  <c r="H49" i="1"/>
  <c r="H48" i="1"/>
  <c r="H45" i="1"/>
  <c r="H44" i="1"/>
  <c r="H43" i="1"/>
  <c r="H42" i="1"/>
  <c r="H41" i="1"/>
  <c r="H38" i="1"/>
  <c r="H37" i="1"/>
  <c r="H36" i="1"/>
  <c r="H35" i="1"/>
  <c r="H34" i="1"/>
  <c r="H31" i="1"/>
  <c r="H30" i="1"/>
  <c r="H29" i="1"/>
  <c r="H28" i="1"/>
  <c r="H25" i="1"/>
  <c r="H24" i="1"/>
  <c r="H23" i="1"/>
  <c r="H22" i="1"/>
  <c r="H21" i="1"/>
  <c r="H18" i="1"/>
  <c r="H17" i="1"/>
  <c r="H16" i="1"/>
  <c r="H15" i="1"/>
  <c r="H14" i="1"/>
  <c r="H13" i="1"/>
  <c r="H12" i="1"/>
  <c r="G105" i="1" l="1"/>
  <c r="G107" i="1" s="1"/>
  <c r="G109" i="1" s="1"/>
  <c r="G108" i="1" l="1"/>
</calcChain>
</file>

<file path=xl/sharedStrings.xml><?xml version="1.0" encoding="utf-8"?>
<sst xmlns="http://schemas.openxmlformats.org/spreadsheetml/2006/main" count="90" uniqueCount="45">
  <si>
    <t>Název - popis</t>
  </si>
  <si>
    <t>Rozměry</t>
  </si>
  <si>
    <t>Poč. ks</t>
  </si>
  <si>
    <t>Cena/ks   bez DPH</t>
  </si>
  <si>
    <t>Cena/celkem bez DPH</t>
  </si>
  <si>
    <t>šířka</t>
  </si>
  <si>
    <t>hloubka</t>
  </si>
  <si>
    <t>výška</t>
  </si>
  <si>
    <t>Místnost 3.04</t>
  </si>
  <si>
    <t>Pracovní stůl lamino, lub</t>
  </si>
  <si>
    <t>Místnost 3.05</t>
  </si>
  <si>
    <t>Místnost 3.06</t>
  </si>
  <si>
    <t>Místnost 3.07</t>
  </si>
  <si>
    <t>Místnost 3.08</t>
  </si>
  <si>
    <t>Knihovna velká se skříňkou dole</t>
  </si>
  <si>
    <t>Místnost 3.09</t>
  </si>
  <si>
    <t>Místnost 3.10</t>
  </si>
  <si>
    <t>Místnost 3.12</t>
  </si>
  <si>
    <t>Místnost 3.13</t>
  </si>
  <si>
    <t>Místnost 3.14</t>
  </si>
  <si>
    <t>Místnost 3.15</t>
  </si>
  <si>
    <t>Místnost 3.16</t>
  </si>
  <si>
    <t>Místnost 3.17</t>
  </si>
  <si>
    <t>Místnost 3.18</t>
  </si>
  <si>
    <t>Zasedací místnost 3.19</t>
  </si>
  <si>
    <t>Cena bez montáže a dopravy</t>
  </si>
  <si>
    <t>Montáž a doprava</t>
  </si>
  <si>
    <t>Cena celkem bez DPH</t>
  </si>
  <si>
    <t>DPH 21%</t>
  </si>
  <si>
    <t>Cena celkem včetně DPH</t>
  </si>
  <si>
    <t xml:space="preserve">Spisová skříň s dvířky, 2x dveře                                          4x volná police, 1x pevná police                                           </t>
  </si>
  <si>
    <t>Spisová skříň s dvířky, 2x dveře (horní),                                                           2x dveře (spodní), 4x volná police, 1x pevná police</t>
  </si>
  <si>
    <t>Kancelářská pracovní židle, nosnost 130 kg</t>
  </si>
  <si>
    <t>Židle - žák, nosnost 130 kg</t>
  </si>
  <si>
    <t>Kancelářská židle, nosnost 120 kg</t>
  </si>
  <si>
    <t>Věšáková stěna - 3 háčky</t>
  </si>
  <si>
    <t>Věšáková stěna - 4 háčky</t>
  </si>
  <si>
    <t>Věšáková stěna - 5 háčků</t>
  </si>
  <si>
    <t>Kontejner pojízdný, 4x zásuvka, centr.zámek</t>
  </si>
  <si>
    <t>Věšáková stěna - 2 háčky</t>
  </si>
  <si>
    <t>Židle jednací, nosnost 120 kg</t>
  </si>
  <si>
    <t>3 NP</t>
  </si>
  <si>
    <t>Položkový rozpočet</t>
  </si>
  <si>
    <t>Jednací stůl, lub</t>
  </si>
  <si>
    <t xml:space="preserve">Příloha č. 2 Kupní smlouvy č. 9130/00198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</si>
</sst>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20" xfId="0" applyFont="1" applyBorder="1" applyAlignment="1"/>
    <xf numFmtId="0" fontId="3" fillId="0" borderId="21" xfId="0" applyFont="1" applyBorder="1" applyAlignment="1"/>
    <xf numFmtId="4" fontId="3" fillId="0" borderId="22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4" fontId="3" fillId="3" borderId="18" xfId="0" applyNumberFormat="1" applyFont="1" applyFill="1" applyBorder="1" applyAlignment="1">
      <alignment vertical="center"/>
    </xf>
    <xf numFmtId="4" fontId="3" fillId="3" borderId="19" xfId="0" applyNumberFormat="1" applyFont="1" applyFill="1" applyBorder="1" applyAlignment="1">
      <alignment vertic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4" fontId="3" fillId="0" borderId="18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9"/>
  <sheetViews>
    <sheetView tabSelected="1" workbookViewId="0">
      <selection activeCell="E2" sqref="E2:H2"/>
    </sheetView>
  </sheetViews>
  <sheetFormatPr defaultRowHeight="12.75" x14ac:dyDescent="0.2"/>
  <cols>
    <col min="1" max="1" width="6.140625" customWidth="1"/>
    <col min="2" max="2" width="50.85546875" customWidth="1"/>
    <col min="3" max="3" width="10.28515625" customWidth="1"/>
    <col min="4" max="4" width="8.5703125" customWidth="1"/>
    <col min="5" max="5" width="7.85546875" customWidth="1"/>
    <col min="6" max="6" width="7.5703125" customWidth="1"/>
    <col min="7" max="7" width="14.85546875" customWidth="1"/>
    <col min="8" max="8" width="17" customWidth="1"/>
  </cols>
  <sheetData>
    <row r="2" spans="1:8" x14ac:dyDescent="0.2">
      <c r="B2" s="28"/>
      <c r="C2" s="28"/>
      <c r="D2" s="28"/>
      <c r="E2" s="51" t="s">
        <v>44</v>
      </c>
      <c r="F2" s="51"/>
      <c r="G2" s="51"/>
      <c r="H2" s="51"/>
    </row>
    <row r="3" spans="1:8" x14ac:dyDescent="0.2">
      <c r="B3" s="28"/>
      <c r="C3" s="28"/>
      <c r="D3" s="28"/>
      <c r="E3" s="28"/>
      <c r="F3" s="28"/>
      <c r="G3" s="28"/>
      <c r="H3" s="28"/>
    </row>
    <row r="4" spans="1:8" ht="18" x14ac:dyDescent="0.25">
      <c r="B4" s="30" t="s">
        <v>42</v>
      </c>
      <c r="C4" s="28"/>
      <c r="D4" s="28"/>
      <c r="E4" s="28"/>
      <c r="F4" s="28"/>
      <c r="G4" s="28"/>
      <c r="H4" s="28"/>
    </row>
    <row r="5" spans="1:8" ht="18" x14ac:dyDescent="0.25">
      <c r="B5" s="30"/>
      <c r="C5" s="28"/>
      <c r="D5" s="28"/>
      <c r="E5" s="28"/>
      <c r="F5" s="28"/>
      <c r="G5" s="28"/>
      <c r="H5" s="28"/>
    </row>
    <row r="6" spans="1:8" x14ac:dyDescent="0.2">
      <c r="B6" s="29"/>
      <c r="C6" s="28"/>
      <c r="D6" s="28"/>
      <c r="E6" s="28"/>
      <c r="F6" s="28"/>
      <c r="G6" s="28"/>
      <c r="H6" s="28"/>
    </row>
    <row r="7" spans="1:8" ht="13.5" thickBot="1" x14ac:dyDescent="0.25"/>
    <row r="8" spans="1:8" ht="12.75" customHeight="1" x14ac:dyDescent="0.2">
      <c r="A8" s="54"/>
      <c r="B8" s="56" t="s">
        <v>0</v>
      </c>
      <c r="C8" s="58" t="s">
        <v>1</v>
      </c>
      <c r="D8" s="58"/>
      <c r="E8" s="58"/>
      <c r="F8" s="47" t="s">
        <v>2</v>
      </c>
      <c r="G8" s="49" t="s">
        <v>3</v>
      </c>
      <c r="H8" s="49" t="s">
        <v>4</v>
      </c>
    </row>
    <row r="9" spans="1:8" ht="13.5" thickBot="1" x14ac:dyDescent="0.25">
      <c r="A9" s="55"/>
      <c r="B9" s="57"/>
      <c r="C9" s="1" t="s">
        <v>5</v>
      </c>
      <c r="D9" s="1" t="s">
        <v>6</v>
      </c>
      <c r="E9" s="2" t="s">
        <v>7</v>
      </c>
      <c r="F9" s="48"/>
      <c r="G9" s="50"/>
      <c r="H9" s="50"/>
    </row>
    <row r="10" spans="1:8" x14ac:dyDescent="0.2">
      <c r="A10" s="3"/>
      <c r="B10" s="4" t="s">
        <v>41</v>
      </c>
      <c r="C10" s="5"/>
      <c r="D10" s="6"/>
      <c r="E10" s="6"/>
      <c r="F10" s="5"/>
      <c r="G10" s="7"/>
      <c r="H10" s="7"/>
    </row>
    <row r="11" spans="1:8" x14ac:dyDescent="0.2">
      <c r="A11" s="8"/>
      <c r="B11" s="9" t="s">
        <v>8</v>
      </c>
      <c r="C11" s="10"/>
      <c r="D11" s="11"/>
      <c r="E11" s="11"/>
      <c r="F11" s="12"/>
      <c r="G11" s="13"/>
      <c r="H11" s="13"/>
    </row>
    <row r="12" spans="1:8" x14ac:dyDescent="0.2">
      <c r="A12" s="14"/>
      <c r="B12" s="15" t="s">
        <v>9</v>
      </c>
      <c r="C12" s="16">
        <v>1500</v>
      </c>
      <c r="D12" s="17">
        <v>600</v>
      </c>
      <c r="E12" s="17">
        <v>750</v>
      </c>
      <c r="F12" s="18">
        <v>1</v>
      </c>
      <c r="G12" s="27"/>
      <c r="H12" s="19">
        <f>F12*G12</f>
        <v>0</v>
      </c>
    </row>
    <row r="13" spans="1:8" x14ac:dyDescent="0.2">
      <c r="A13" s="14"/>
      <c r="B13" s="15" t="s">
        <v>9</v>
      </c>
      <c r="C13" s="16">
        <v>1300</v>
      </c>
      <c r="D13" s="17">
        <v>600</v>
      </c>
      <c r="E13" s="17">
        <v>750</v>
      </c>
      <c r="F13" s="18">
        <v>9</v>
      </c>
      <c r="G13" s="27"/>
      <c r="H13" s="19">
        <f t="shared" ref="H13:H18" si="0">F13*G13</f>
        <v>0</v>
      </c>
    </row>
    <row r="14" spans="1:8" x14ac:dyDescent="0.2">
      <c r="A14" s="14"/>
      <c r="B14" s="15" t="s">
        <v>37</v>
      </c>
      <c r="C14" s="16">
        <v>800</v>
      </c>
      <c r="D14" s="17">
        <v>18</v>
      </c>
      <c r="E14" s="17">
        <v>1900</v>
      </c>
      <c r="F14" s="18">
        <v>4</v>
      </c>
      <c r="G14" s="27"/>
      <c r="H14" s="19">
        <f t="shared" si="0"/>
        <v>0</v>
      </c>
    </row>
    <row r="15" spans="1:8" ht="27.75" customHeight="1" x14ac:dyDescent="0.2">
      <c r="A15" s="14"/>
      <c r="B15" s="15" t="s">
        <v>31</v>
      </c>
      <c r="C15" s="16">
        <v>900</v>
      </c>
      <c r="D15" s="17">
        <v>420</v>
      </c>
      <c r="E15" s="17">
        <v>1900</v>
      </c>
      <c r="F15" s="18">
        <v>1</v>
      </c>
      <c r="G15" s="27"/>
      <c r="H15" s="19">
        <f t="shared" si="0"/>
        <v>0</v>
      </c>
    </row>
    <row r="16" spans="1:8" ht="25.5" x14ac:dyDescent="0.2">
      <c r="A16" s="14"/>
      <c r="B16" s="15" t="s">
        <v>30</v>
      </c>
      <c r="C16" s="16">
        <v>900</v>
      </c>
      <c r="D16" s="17">
        <v>420</v>
      </c>
      <c r="E16" s="17">
        <v>1900</v>
      </c>
      <c r="F16" s="18">
        <v>2</v>
      </c>
      <c r="G16" s="27"/>
      <c r="H16" s="19">
        <f t="shared" si="0"/>
        <v>0</v>
      </c>
    </row>
    <row r="17" spans="1:8" x14ac:dyDescent="0.2">
      <c r="A17" s="14"/>
      <c r="B17" s="15" t="s">
        <v>32</v>
      </c>
      <c r="C17" s="16"/>
      <c r="D17" s="17"/>
      <c r="E17" s="17"/>
      <c r="F17" s="18">
        <v>1</v>
      </c>
      <c r="G17" s="27"/>
      <c r="H17" s="19">
        <f t="shared" si="0"/>
        <v>0</v>
      </c>
    </row>
    <row r="18" spans="1:8" x14ac:dyDescent="0.2">
      <c r="A18" s="14"/>
      <c r="B18" s="15" t="s">
        <v>33</v>
      </c>
      <c r="C18" s="16"/>
      <c r="D18" s="17"/>
      <c r="E18" s="17"/>
      <c r="F18" s="18">
        <v>18</v>
      </c>
      <c r="G18" s="27"/>
      <c r="H18" s="19">
        <f t="shared" si="0"/>
        <v>0</v>
      </c>
    </row>
    <row r="19" spans="1:8" x14ac:dyDescent="0.2">
      <c r="A19" s="20"/>
      <c r="B19" s="21"/>
      <c r="C19" s="22"/>
      <c r="D19" s="23"/>
      <c r="E19" s="23"/>
      <c r="F19" s="24"/>
      <c r="G19" s="25"/>
      <c r="H19" s="25"/>
    </row>
    <row r="20" spans="1:8" x14ac:dyDescent="0.2">
      <c r="A20" s="8"/>
      <c r="B20" s="9" t="s">
        <v>10</v>
      </c>
      <c r="C20" s="10"/>
      <c r="D20" s="11"/>
      <c r="E20" s="11"/>
      <c r="F20" s="12"/>
      <c r="G20" s="13"/>
      <c r="H20" s="13"/>
    </row>
    <row r="21" spans="1:8" x14ac:dyDescent="0.2">
      <c r="A21" s="14"/>
      <c r="B21" s="15" t="s">
        <v>9</v>
      </c>
      <c r="C21" s="16">
        <v>1500</v>
      </c>
      <c r="D21" s="17">
        <v>700</v>
      </c>
      <c r="E21" s="17">
        <v>750</v>
      </c>
      <c r="F21" s="18">
        <v>2</v>
      </c>
      <c r="G21" s="27"/>
      <c r="H21" s="19">
        <f t="shared" ref="H21:H25" si="1">F21*G21</f>
        <v>0</v>
      </c>
    </row>
    <row r="22" spans="1:8" x14ac:dyDescent="0.2">
      <c r="A22" s="14"/>
      <c r="B22" s="15" t="s">
        <v>34</v>
      </c>
      <c r="C22" s="16"/>
      <c r="D22" s="17"/>
      <c r="E22" s="17"/>
      <c r="F22" s="18">
        <v>2</v>
      </c>
      <c r="G22" s="27"/>
      <c r="H22" s="19">
        <f t="shared" si="1"/>
        <v>0</v>
      </c>
    </row>
    <row r="23" spans="1:8" x14ac:dyDescent="0.2">
      <c r="A23" s="14"/>
      <c r="B23" s="15" t="s">
        <v>35</v>
      </c>
      <c r="C23" s="16">
        <v>600</v>
      </c>
      <c r="D23" s="17">
        <v>18</v>
      </c>
      <c r="E23" s="17">
        <v>1900</v>
      </c>
      <c r="F23" s="18">
        <v>1</v>
      </c>
      <c r="G23" s="27"/>
      <c r="H23" s="19">
        <f t="shared" si="1"/>
        <v>0</v>
      </c>
    </row>
    <row r="24" spans="1:8" ht="25.5" x14ac:dyDescent="0.2">
      <c r="A24" s="14"/>
      <c r="B24" s="15" t="s">
        <v>30</v>
      </c>
      <c r="C24" s="16">
        <v>900</v>
      </c>
      <c r="D24" s="17">
        <v>420</v>
      </c>
      <c r="E24" s="17">
        <v>1900</v>
      </c>
      <c r="F24" s="18">
        <v>1</v>
      </c>
      <c r="G24" s="27"/>
      <c r="H24" s="26">
        <f t="shared" si="1"/>
        <v>0</v>
      </c>
    </row>
    <row r="25" spans="1:8" x14ac:dyDescent="0.2">
      <c r="A25" s="14"/>
      <c r="B25" s="15" t="s">
        <v>38</v>
      </c>
      <c r="C25" s="16">
        <v>425</v>
      </c>
      <c r="D25" s="17">
        <v>580</v>
      </c>
      <c r="E25" s="17">
        <v>620</v>
      </c>
      <c r="F25" s="18">
        <v>2</v>
      </c>
      <c r="G25" s="27"/>
      <c r="H25" s="26">
        <f t="shared" si="1"/>
        <v>0</v>
      </c>
    </row>
    <row r="26" spans="1:8" x14ac:dyDescent="0.2">
      <c r="A26" s="20"/>
      <c r="B26" s="21"/>
      <c r="C26" s="22"/>
      <c r="D26" s="23"/>
      <c r="E26" s="23"/>
      <c r="F26" s="24"/>
      <c r="G26" s="25"/>
      <c r="H26" s="25"/>
    </row>
    <row r="27" spans="1:8" x14ac:dyDescent="0.2">
      <c r="A27" s="8"/>
      <c r="B27" s="9" t="s">
        <v>11</v>
      </c>
      <c r="C27" s="10"/>
      <c r="D27" s="11"/>
      <c r="E27" s="11"/>
      <c r="F27" s="12"/>
      <c r="G27" s="13"/>
      <c r="H27" s="13"/>
    </row>
    <row r="28" spans="1:8" x14ac:dyDescent="0.2">
      <c r="A28" s="14"/>
      <c r="B28" s="15" t="s">
        <v>9</v>
      </c>
      <c r="C28" s="16">
        <v>1200</v>
      </c>
      <c r="D28" s="17">
        <v>700</v>
      </c>
      <c r="E28" s="17">
        <v>750</v>
      </c>
      <c r="F28" s="18">
        <v>7</v>
      </c>
      <c r="G28" s="27"/>
      <c r="H28" s="19">
        <f t="shared" ref="H28:H31" si="2">F28*G28</f>
        <v>0</v>
      </c>
    </row>
    <row r="29" spans="1:8" x14ac:dyDescent="0.2">
      <c r="A29" s="14"/>
      <c r="B29" s="15" t="s">
        <v>34</v>
      </c>
      <c r="C29" s="16"/>
      <c r="D29" s="17"/>
      <c r="E29" s="17"/>
      <c r="F29" s="18">
        <v>7</v>
      </c>
      <c r="G29" s="27"/>
      <c r="H29" s="19">
        <f t="shared" si="2"/>
        <v>0</v>
      </c>
    </row>
    <row r="30" spans="1:8" x14ac:dyDescent="0.2">
      <c r="A30" s="14"/>
      <c r="B30" s="15" t="s">
        <v>36</v>
      </c>
      <c r="C30" s="16">
        <v>700</v>
      </c>
      <c r="D30" s="17">
        <v>18</v>
      </c>
      <c r="E30" s="17">
        <v>1900</v>
      </c>
      <c r="F30" s="18">
        <v>2</v>
      </c>
      <c r="G30" s="27"/>
      <c r="H30" s="19">
        <f t="shared" si="2"/>
        <v>0</v>
      </c>
    </row>
    <row r="31" spans="1:8" ht="25.5" x14ac:dyDescent="0.2">
      <c r="A31" s="14"/>
      <c r="B31" s="15" t="s">
        <v>30</v>
      </c>
      <c r="C31" s="16">
        <v>900</v>
      </c>
      <c r="D31" s="17">
        <v>420</v>
      </c>
      <c r="E31" s="17">
        <v>1900</v>
      </c>
      <c r="F31" s="18">
        <v>1</v>
      </c>
      <c r="G31" s="27"/>
      <c r="H31" s="19">
        <f t="shared" si="2"/>
        <v>0</v>
      </c>
    </row>
    <row r="32" spans="1:8" x14ac:dyDescent="0.2">
      <c r="A32" s="14"/>
      <c r="B32" s="15"/>
      <c r="C32" s="16"/>
      <c r="D32" s="17"/>
      <c r="E32" s="17"/>
      <c r="F32" s="18"/>
      <c r="G32" s="19"/>
      <c r="H32" s="19"/>
    </row>
    <row r="33" spans="1:8" x14ac:dyDescent="0.2">
      <c r="A33" s="8"/>
      <c r="B33" s="9" t="s">
        <v>12</v>
      </c>
      <c r="C33" s="10"/>
      <c r="D33" s="11"/>
      <c r="E33" s="11"/>
      <c r="F33" s="12"/>
      <c r="G33" s="13"/>
      <c r="H33" s="13"/>
    </row>
    <row r="34" spans="1:8" x14ac:dyDescent="0.2">
      <c r="A34" s="14"/>
      <c r="B34" s="15" t="s">
        <v>9</v>
      </c>
      <c r="C34" s="16">
        <v>1500</v>
      </c>
      <c r="D34" s="17">
        <v>700</v>
      </c>
      <c r="E34" s="17">
        <v>750</v>
      </c>
      <c r="F34" s="18">
        <v>2</v>
      </c>
      <c r="G34" s="27"/>
      <c r="H34" s="19">
        <f t="shared" ref="H34:H38" si="3">F34*G34</f>
        <v>0</v>
      </c>
    </row>
    <row r="35" spans="1:8" x14ac:dyDescent="0.2">
      <c r="A35" s="14"/>
      <c r="B35" s="15" t="s">
        <v>38</v>
      </c>
      <c r="C35" s="16">
        <v>425</v>
      </c>
      <c r="D35" s="17">
        <v>580</v>
      </c>
      <c r="E35" s="17">
        <v>620</v>
      </c>
      <c r="F35" s="18">
        <v>2</v>
      </c>
      <c r="G35" s="27"/>
      <c r="H35" s="19">
        <f t="shared" si="3"/>
        <v>0</v>
      </c>
    </row>
    <row r="36" spans="1:8" x14ac:dyDescent="0.2">
      <c r="A36" s="14"/>
      <c r="B36" s="15" t="s">
        <v>34</v>
      </c>
      <c r="C36" s="16"/>
      <c r="D36" s="17"/>
      <c r="E36" s="17"/>
      <c r="F36" s="18">
        <v>2</v>
      </c>
      <c r="G36" s="27"/>
      <c r="H36" s="19">
        <f t="shared" si="3"/>
        <v>0</v>
      </c>
    </row>
    <row r="37" spans="1:8" x14ac:dyDescent="0.2">
      <c r="A37" s="14"/>
      <c r="B37" s="15" t="s">
        <v>35</v>
      </c>
      <c r="C37" s="16">
        <v>600</v>
      </c>
      <c r="D37" s="17">
        <v>18</v>
      </c>
      <c r="E37" s="17">
        <v>1900</v>
      </c>
      <c r="F37" s="18">
        <v>1</v>
      </c>
      <c r="G37" s="27"/>
      <c r="H37" s="19">
        <f t="shared" si="3"/>
        <v>0</v>
      </c>
    </row>
    <row r="38" spans="1:8" ht="25.5" x14ac:dyDescent="0.2">
      <c r="A38" s="14"/>
      <c r="B38" s="15" t="s">
        <v>30</v>
      </c>
      <c r="C38" s="16">
        <v>900</v>
      </c>
      <c r="D38" s="17">
        <v>420</v>
      </c>
      <c r="E38" s="17">
        <v>1900</v>
      </c>
      <c r="F38" s="18">
        <v>1</v>
      </c>
      <c r="G38" s="27"/>
      <c r="H38" s="26">
        <f t="shared" si="3"/>
        <v>0</v>
      </c>
    </row>
    <row r="39" spans="1:8" x14ac:dyDescent="0.2">
      <c r="A39" s="14"/>
      <c r="B39" s="15"/>
      <c r="C39" s="16"/>
      <c r="D39" s="17"/>
      <c r="E39" s="17"/>
      <c r="F39" s="18"/>
      <c r="G39" s="26"/>
      <c r="H39" s="26"/>
    </row>
    <row r="40" spans="1:8" x14ac:dyDescent="0.2">
      <c r="A40" s="8"/>
      <c r="B40" s="9" t="s">
        <v>13</v>
      </c>
      <c r="C40" s="10"/>
      <c r="D40" s="11"/>
      <c r="E40" s="11"/>
      <c r="F40" s="12"/>
      <c r="G40" s="13"/>
      <c r="H40" s="13"/>
    </row>
    <row r="41" spans="1:8" x14ac:dyDescent="0.2">
      <c r="A41" s="14"/>
      <c r="B41" s="15" t="s">
        <v>9</v>
      </c>
      <c r="C41" s="16">
        <v>1500</v>
      </c>
      <c r="D41" s="17">
        <v>700</v>
      </c>
      <c r="E41" s="17">
        <v>750</v>
      </c>
      <c r="F41" s="18">
        <v>1</v>
      </c>
      <c r="G41" s="27"/>
      <c r="H41" s="19">
        <f t="shared" ref="H41:H45" si="4">F41*G41</f>
        <v>0</v>
      </c>
    </row>
    <row r="42" spans="1:8" x14ac:dyDescent="0.2">
      <c r="A42" s="14"/>
      <c r="B42" s="15" t="s">
        <v>38</v>
      </c>
      <c r="C42" s="16">
        <v>425</v>
      </c>
      <c r="D42" s="17">
        <v>580</v>
      </c>
      <c r="E42" s="17">
        <v>620</v>
      </c>
      <c r="F42" s="18">
        <v>1</v>
      </c>
      <c r="G42" s="27"/>
      <c r="H42" s="19">
        <f t="shared" si="4"/>
        <v>0</v>
      </c>
    </row>
    <row r="43" spans="1:8" x14ac:dyDescent="0.2">
      <c r="A43" s="14"/>
      <c r="B43" s="15" t="s">
        <v>34</v>
      </c>
      <c r="C43" s="16"/>
      <c r="D43" s="17"/>
      <c r="E43" s="17"/>
      <c r="F43" s="18">
        <v>1</v>
      </c>
      <c r="G43" s="27"/>
      <c r="H43" s="19">
        <f t="shared" si="4"/>
        <v>0</v>
      </c>
    </row>
    <row r="44" spans="1:8" x14ac:dyDescent="0.2">
      <c r="A44" s="14"/>
      <c r="B44" s="15" t="s">
        <v>39</v>
      </c>
      <c r="C44" s="16">
        <v>500</v>
      </c>
      <c r="D44" s="17">
        <v>18</v>
      </c>
      <c r="E44" s="17">
        <v>1900</v>
      </c>
      <c r="F44" s="18">
        <v>1</v>
      </c>
      <c r="G44" s="27"/>
      <c r="H44" s="19">
        <f t="shared" si="4"/>
        <v>0</v>
      </c>
    </row>
    <row r="45" spans="1:8" ht="25.5" x14ac:dyDescent="0.2">
      <c r="A45" s="14"/>
      <c r="B45" s="15" t="s">
        <v>30</v>
      </c>
      <c r="C45" s="16">
        <v>900</v>
      </c>
      <c r="D45" s="17">
        <v>420</v>
      </c>
      <c r="E45" s="17">
        <v>1900</v>
      </c>
      <c r="F45" s="18">
        <v>1</v>
      </c>
      <c r="G45" s="27"/>
      <c r="H45" s="26">
        <f t="shared" si="4"/>
        <v>0</v>
      </c>
    </row>
    <row r="46" spans="1:8" x14ac:dyDescent="0.2">
      <c r="A46" s="14"/>
      <c r="B46" s="15"/>
      <c r="C46" s="16"/>
      <c r="D46" s="17"/>
      <c r="E46" s="17"/>
      <c r="F46" s="18"/>
      <c r="G46" s="26"/>
      <c r="H46" s="26"/>
    </row>
    <row r="47" spans="1:8" x14ac:dyDescent="0.2">
      <c r="A47" s="8"/>
      <c r="B47" s="9" t="s">
        <v>15</v>
      </c>
      <c r="C47" s="10"/>
      <c r="D47" s="11"/>
      <c r="E47" s="11"/>
      <c r="F47" s="12"/>
      <c r="G47" s="13"/>
      <c r="H47" s="13"/>
    </row>
    <row r="48" spans="1:8" x14ac:dyDescent="0.2">
      <c r="A48" s="14"/>
      <c r="B48" s="15" t="s">
        <v>9</v>
      </c>
      <c r="C48" s="16">
        <v>1500</v>
      </c>
      <c r="D48" s="17">
        <v>700</v>
      </c>
      <c r="E48" s="17">
        <v>750</v>
      </c>
      <c r="F48" s="18">
        <v>1</v>
      </c>
      <c r="G48" s="27"/>
      <c r="H48" s="19">
        <f t="shared" ref="H48:H53" si="5">F48*G48</f>
        <v>0</v>
      </c>
    </row>
    <row r="49" spans="1:8" x14ac:dyDescent="0.2">
      <c r="A49" s="14"/>
      <c r="B49" s="15" t="s">
        <v>38</v>
      </c>
      <c r="C49" s="16">
        <v>425</v>
      </c>
      <c r="D49" s="17">
        <v>580</v>
      </c>
      <c r="E49" s="17">
        <v>620</v>
      </c>
      <c r="F49" s="18">
        <v>1</v>
      </c>
      <c r="G49" s="27"/>
      <c r="H49" s="19">
        <f t="shared" si="5"/>
        <v>0</v>
      </c>
    </row>
    <row r="50" spans="1:8" x14ac:dyDescent="0.2">
      <c r="A50" s="14"/>
      <c r="B50" s="15" t="s">
        <v>34</v>
      </c>
      <c r="C50" s="16"/>
      <c r="D50" s="17"/>
      <c r="E50" s="17"/>
      <c r="F50" s="18">
        <v>1</v>
      </c>
      <c r="G50" s="27"/>
      <c r="H50" s="19">
        <f t="shared" si="5"/>
        <v>0</v>
      </c>
    </row>
    <row r="51" spans="1:8" x14ac:dyDescent="0.2">
      <c r="A51" s="14"/>
      <c r="B51" s="15" t="s">
        <v>39</v>
      </c>
      <c r="C51" s="16">
        <v>500</v>
      </c>
      <c r="D51" s="17">
        <v>18</v>
      </c>
      <c r="E51" s="17">
        <v>1900</v>
      </c>
      <c r="F51" s="18">
        <v>1</v>
      </c>
      <c r="G51" s="27"/>
      <c r="H51" s="19">
        <f t="shared" si="5"/>
        <v>0</v>
      </c>
    </row>
    <row r="52" spans="1:8" ht="25.5" x14ac:dyDescent="0.2">
      <c r="A52" s="14"/>
      <c r="B52" s="15" t="s">
        <v>30</v>
      </c>
      <c r="C52" s="16">
        <v>900</v>
      </c>
      <c r="D52" s="17">
        <v>420</v>
      </c>
      <c r="E52" s="17">
        <v>1900</v>
      </c>
      <c r="F52" s="18">
        <v>1</v>
      </c>
      <c r="G52" s="27"/>
      <c r="H52" s="26">
        <f t="shared" si="5"/>
        <v>0</v>
      </c>
    </row>
    <row r="53" spans="1:8" x14ac:dyDescent="0.2">
      <c r="A53" s="14"/>
      <c r="B53" s="15" t="s">
        <v>14</v>
      </c>
      <c r="C53" s="16">
        <v>3200</v>
      </c>
      <c r="D53" s="17">
        <v>300</v>
      </c>
      <c r="E53" s="17">
        <v>2200</v>
      </c>
      <c r="F53" s="18">
        <v>1</v>
      </c>
      <c r="G53" s="27"/>
      <c r="H53" s="26">
        <f t="shared" si="5"/>
        <v>0</v>
      </c>
    </row>
    <row r="54" spans="1:8" x14ac:dyDescent="0.2">
      <c r="A54" s="20"/>
      <c r="B54" s="21"/>
      <c r="C54" s="22"/>
      <c r="D54" s="23"/>
      <c r="E54" s="23"/>
      <c r="F54" s="24"/>
      <c r="G54" s="25"/>
      <c r="H54" s="25"/>
    </row>
    <row r="55" spans="1:8" x14ac:dyDescent="0.2">
      <c r="A55" s="8"/>
      <c r="B55" s="9" t="s">
        <v>16</v>
      </c>
      <c r="C55" s="10"/>
      <c r="D55" s="11"/>
      <c r="E55" s="11"/>
      <c r="F55" s="12"/>
      <c r="G55" s="13"/>
      <c r="H55" s="13"/>
    </row>
    <row r="56" spans="1:8" x14ac:dyDescent="0.2">
      <c r="A56" s="14"/>
      <c r="B56" s="15" t="s">
        <v>9</v>
      </c>
      <c r="C56" s="16">
        <v>1500</v>
      </c>
      <c r="D56" s="17">
        <v>700</v>
      </c>
      <c r="E56" s="17">
        <v>750</v>
      </c>
      <c r="F56" s="18">
        <v>2</v>
      </c>
      <c r="G56" s="27"/>
      <c r="H56" s="19">
        <f t="shared" ref="H56:H61" si="6">F56*G56</f>
        <v>0</v>
      </c>
    </row>
    <row r="57" spans="1:8" x14ac:dyDescent="0.2">
      <c r="A57" s="14"/>
      <c r="B57" s="15" t="s">
        <v>38</v>
      </c>
      <c r="C57" s="16">
        <v>425</v>
      </c>
      <c r="D57" s="17">
        <v>580</v>
      </c>
      <c r="E57" s="17">
        <v>620</v>
      </c>
      <c r="F57" s="18">
        <v>2</v>
      </c>
      <c r="G57" s="27"/>
      <c r="H57" s="19">
        <f t="shared" si="6"/>
        <v>0</v>
      </c>
    </row>
    <row r="58" spans="1:8" x14ac:dyDescent="0.2">
      <c r="A58" s="14"/>
      <c r="B58" s="15" t="s">
        <v>34</v>
      </c>
      <c r="C58" s="16"/>
      <c r="D58" s="17"/>
      <c r="E58" s="17"/>
      <c r="F58" s="18">
        <v>2</v>
      </c>
      <c r="G58" s="27"/>
      <c r="H58" s="19">
        <f t="shared" si="6"/>
        <v>0</v>
      </c>
    </row>
    <row r="59" spans="1:8" x14ac:dyDescent="0.2">
      <c r="A59" s="14"/>
      <c r="B59" s="15" t="s">
        <v>35</v>
      </c>
      <c r="C59" s="16">
        <v>600</v>
      </c>
      <c r="D59" s="17">
        <v>18</v>
      </c>
      <c r="E59" s="17">
        <v>1900</v>
      </c>
      <c r="F59" s="18">
        <v>1</v>
      </c>
      <c r="G59" s="27"/>
      <c r="H59" s="19">
        <f t="shared" si="6"/>
        <v>0</v>
      </c>
    </row>
    <row r="60" spans="1:8" ht="25.5" x14ac:dyDescent="0.2">
      <c r="A60" s="14"/>
      <c r="B60" s="15" t="s">
        <v>30</v>
      </c>
      <c r="C60" s="16">
        <v>900</v>
      </c>
      <c r="D60" s="17">
        <v>420</v>
      </c>
      <c r="E60" s="17">
        <v>1900</v>
      </c>
      <c r="F60" s="18">
        <v>1</v>
      </c>
      <c r="G60" s="27"/>
      <c r="H60" s="26">
        <f t="shared" si="6"/>
        <v>0</v>
      </c>
    </row>
    <row r="61" spans="1:8" x14ac:dyDescent="0.2">
      <c r="A61" s="14"/>
      <c r="B61" s="15" t="s">
        <v>14</v>
      </c>
      <c r="C61" s="16">
        <v>1600</v>
      </c>
      <c r="D61" s="17">
        <v>300</v>
      </c>
      <c r="E61" s="17">
        <v>2200</v>
      </c>
      <c r="F61" s="18">
        <v>1</v>
      </c>
      <c r="G61" s="27"/>
      <c r="H61" s="26">
        <f t="shared" si="6"/>
        <v>0</v>
      </c>
    </row>
    <row r="62" spans="1:8" x14ac:dyDescent="0.2">
      <c r="A62" s="20"/>
      <c r="B62" s="21"/>
      <c r="C62" s="22"/>
      <c r="D62" s="23"/>
      <c r="E62" s="23"/>
      <c r="F62" s="24"/>
      <c r="G62" s="25"/>
      <c r="H62" s="25"/>
    </row>
    <row r="63" spans="1:8" x14ac:dyDescent="0.2">
      <c r="A63" s="8"/>
      <c r="B63" s="9" t="s">
        <v>17</v>
      </c>
      <c r="C63" s="10"/>
      <c r="D63" s="11"/>
      <c r="E63" s="11"/>
      <c r="F63" s="12"/>
      <c r="G63" s="13"/>
      <c r="H63" s="13"/>
    </row>
    <row r="64" spans="1:8" x14ac:dyDescent="0.2">
      <c r="A64" s="14"/>
      <c r="B64" s="15" t="s">
        <v>9</v>
      </c>
      <c r="C64" s="16">
        <v>1500</v>
      </c>
      <c r="D64" s="17">
        <v>700</v>
      </c>
      <c r="E64" s="17">
        <v>750</v>
      </c>
      <c r="F64" s="18">
        <v>1</v>
      </c>
      <c r="G64" s="27"/>
      <c r="H64" s="19">
        <f t="shared" ref="H64:H68" si="7">F64*G64</f>
        <v>0</v>
      </c>
    </row>
    <row r="65" spans="1:8" x14ac:dyDescent="0.2">
      <c r="A65" s="14"/>
      <c r="B65" s="15" t="s">
        <v>38</v>
      </c>
      <c r="C65" s="16">
        <v>425</v>
      </c>
      <c r="D65" s="17">
        <v>580</v>
      </c>
      <c r="E65" s="17">
        <v>620</v>
      </c>
      <c r="F65" s="18">
        <v>1</v>
      </c>
      <c r="G65" s="27"/>
      <c r="H65" s="19">
        <f t="shared" si="7"/>
        <v>0</v>
      </c>
    </row>
    <row r="66" spans="1:8" x14ac:dyDescent="0.2">
      <c r="A66" s="14"/>
      <c r="B66" s="15" t="s">
        <v>34</v>
      </c>
      <c r="C66" s="16"/>
      <c r="D66" s="17"/>
      <c r="E66" s="17"/>
      <c r="F66" s="18">
        <v>1</v>
      </c>
      <c r="G66" s="27"/>
      <c r="H66" s="19">
        <f t="shared" si="7"/>
        <v>0</v>
      </c>
    </row>
    <row r="67" spans="1:8" x14ac:dyDescent="0.2">
      <c r="A67" s="14"/>
      <c r="B67" s="15" t="s">
        <v>39</v>
      </c>
      <c r="C67" s="16">
        <v>500</v>
      </c>
      <c r="D67" s="17">
        <v>18</v>
      </c>
      <c r="E67" s="17">
        <v>1900</v>
      </c>
      <c r="F67" s="18">
        <v>1</v>
      </c>
      <c r="G67" s="27"/>
      <c r="H67" s="19">
        <f t="shared" si="7"/>
        <v>0</v>
      </c>
    </row>
    <row r="68" spans="1:8" ht="25.5" x14ac:dyDescent="0.2">
      <c r="A68" s="14"/>
      <c r="B68" s="15" t="s">
        <v>30</v>
      </c>
      <c r="C68" s="16">
        <v>900</v>
      </c>
      <c r="D68" s="17">
        <v>420</v>
      </c>
      <c r="E68" s="17">
        <v>1900</v>
      </c>
      <c r="F68" s="18">
        <v>1</v>
      </c>
      <c r="G68" s="27"/>
      <c r="H68" s="26">
        <f t="shared" si="7"/>
        <v>0</v>
      </c>
    </row>
    <row r="69" spans="1:8" x14ac:dyDescent="0.2">
      <c r="A69" s="20"/>
      <c r="B69" s="21"/>
      <c r="C69" s="22"/>
      <c r="D69" s="23"/>
      <c r="E69" s="23"/>
      <c r="F69" s="24"/>
      <c r="G69" s="25"/>
      <c r="H69" s="25"/>
    </row>
    <row r="70" spans="1:8" x14ac:dyDescent="0.2">
      <c r="A70" s="8"/>
      <c r="B70" s="9" t="s">
        <v>18</v>
      </c>
      <c r="C70" s="10"/>
      <c r="D70" s="11"/>
      <c r="E70" s="11"/>
      <c r="F70" s="12"/>
      <c r="G70" s="13"/>
      <c r="H70" s="13"/>
    </row>
    <row r="71" spans="1:8" x14ac:dyDescent="0.2">
      <c r="A71" s="14"/>
      <c r="B71" s="15" t="s">
        <v>9</v>
      </c>
      <c r="C71" s="16">
        <v>1500</v>
      </c>
      <c r="D71" s="17">
        <v>700</v>
      </c>
      <c r="E71" s="17">
        <v>750</v>
      </c>
      <c r="F71" s="18">
        <v>2</v>
      </c>
      <c r="G71" s="27"/>
      <c r="H71" s="19">
        <f t="shared" ref="H71:H75" si="8">F71*G71</f>
        <v>0</v>
      </c>
    </row>
    <row r="72" spans="1:8" x14ac:dyDescent="0.2">
      <c r="A72" s="14"/>
      <c r="B72" s="15" t="s">
        <v>38</v>
      </c>
      <c r="C72" s="16">
        <v>425</v>
      </c>
      <c r="D72" s="17">
        <v>580</v>
      </c>
      <c r="E72" s="17">
        <v>620</v>
      </c>
      <c r="F72" s="18">
        <v>2</v>
      </c>
      <c r="G72" s="27"/>
      <c r="H72" s="19">
        <f t="shared" si="8"/>
        <v>0</v>
      </c>
    </row>
    <row r="73" spans="1:8" x14ac:dyDescent="0.2">
      <c r="A73" s="14"/>
      <c r="B73" s="15" t="s">
        <v>34</v>
      </c>
      <c r="C73" s="16"/>
      <c r="D73" s="17"/>
      <c r="E73" s="17"/>
      <c r="F73" s="18">
        <v>2</v>
      </c>
      <c r="G73" s="27"/>
      <c r="H73" s="19">
        <f t="shared" si="8"/>
        <v>0</v>
      </c>
    </row>
    <row r="74" spans="1:8" x14ac:dyDescent="0.2">
      <c r="A74" s="14"/>
      <c r="B74" s="15" t="s">
        <v>35</v>
      </c>
      <c r="C74" s="16">
        <v>600</v>
      </c>
      <c r="D74" s="17">
        <v>18</v>
      </c>
      <c r="E74" s="17">
        <v>1900</v>
      </c>
      <c r="F74" s="18">
        <v>1</v>
      </c>
      <c r="G74" s="27"/>
      <c r="H74" s="19">
        <f t="shared" si="8"/>
        <v>0</v>
      </c>
    </row>
    <row r="75" spans="1:8" ht="25.5" x14ac:dyDescent="0.2">
      <c r="A75" s="14"/>
      <c r="B75" s="15" t="s">
        <v>30</v>
      </c>
      <c r="C75" s="16">
        <v>900</v>
      </c>
      <c r="D75" s="17">
        <v>420</v>
      </c>
      <c r="E75" s="17">
        <v>1900</v>
      </c>
      <c r="F75" s="18">
        <v>1</v>
      </c>
      <c r="G75" s="27"/>
      <c r="H75" s="26">
        <f t="shared" si="8"/>
        <v>0</v>
      </c>
    </row>
    <row r="76" spans="1:8" x14ac:dyDescent="0.2">
      <c r="A76" s="20"/>
      <c r="B76" s="21"/>
      <c r="C76" s="22"/>
      <c r="D76" s="23"/>
      <c r="E76" s="23"/>
      <c r="F76" s="24"/>
      <c r="G76" s="25"/>
      <c r="H76" s="25"/>
    </row>
    <row r="77" spans="1:8" x14ac:dyDescent="0.2">
      <c r="A77" s="8"/>
      <c r="B77" s="9" t="s">
        <v>19</v>
      </c>
      <c r="C77" s="10"/>
      <c r="D77" s="11"/>
      <c r="E77" s="11"/>
      <c r="F77" s="12"/>
      <c r="G77" s="13"/>
      <c r="H77" s="13"/>
    </row>
    <row r="78" spans="1:8" x14ac:dyDescent="0.2">
      <c r="A78" s="14"/>
      <c r="B78" s="15"/>
      <c r="C78" s="16"/>
      <c r="D78" s="17"/>
      <c r="E78" s="17"/>
      <c r="F78" s="18"/>
      <c r="G78" s="19"/>
      <c r="H78" s="19"/>
    </row>
    <row r="79" spans="1:8" x14ac:dyDescent="0.2">
      <c r="A79" s="14"/>
      <c r="B79" s="15" t="s">
        <v>34</v>
      </c>
      <c r="C79" s="16"/>
      <c r="D79" s="17"/>
      <c r="E79" s="17"/>
      <c r="F79" s="18">
        <v>2</v>
      </c>
      <c r="G79" s="27"/>
      <c r="H79" s="19">
        <f t="shared" ref="H79:H80" si="9">F79*G79</f>
        <v>0</v>
      </c>
    </row>
    <row r="80" spans="1:8" x14ac:dyDescent="0.2">
      <c r="A80" s="14"/>
      <c r="B80" s="15" t="s">
        <v>35</v>
      </c>
      <c r="C80" s="16">
        <v>600</v>
      </c>
      <c r="D80" s="17">
        <v>18</v>
      </c>
      <c r="E80" s="17">
        <v>1900</v>
      </c>
      <c r="F80" s="18">
        <v>1</v>
      </c>
      <c r="G80" s="27"/>
      <c r="H80" s="19">
        <f t="shared" si="9"/>
        <v>0</v>
      </c>
    </row>
    <row r="81" spans="1:8" x14ac:dyDescent="0.2">
      <c r="A81" s="20"/>
      <c r="B81" s="21"/>
      <c r="C81" s="22"/>
      <c r="D81" s="23"/>
      <c r="E81" s="23"/>
      <c r="F81" s="24"/>
      <c r="G81" s="25"/>
      <c r="H81" s="25"/>
    </row>
    <row r="82" spans="1:8" x14ac:dyDescent="0.2">
      <c r="A82" s="8"/>
      <c r="B82" s="9" t="s">
        <v>20</v>
      </c>
      <c r="C82" s="10"/>
      <c r="D82" s="11"/>
      <c r="E82" s="11"/>
      <c r="F82" s="12"/>
      <c r="G82" s="13"/>
      <c r="H82" s="13"/>
    </row>
    <row r="83" spans="1:8" x14ac:dyDescent="0.2">
      <c r="A83" s="14"/>
      <c r="B83" s="15"/>
      <c r="C83" s="16"/>
      <c r="D83" s="17"/>
      <c r="E83" s="17"/>
      <c r="F83" s="18"/>
      <c r="G83" s="19"/>
      <c r="H83" s="19"/>
    </row>
    <row r="84" spans="1:8" x14ac:dyDescent="0.2">
      <c r="A84" s="14"/>
      <c r="B84" s="15" t="s">
        <v>35</v>
      </c>
      <c r="C84" s="16">
        <v>600</v>
      </c>
      <c r="D84" s="17">
        <v>18</v>
      </c>
      <c r="E84" s="17">
        <v>1900</v>
      </c>
      <c r="F84" s="18">
        <v>1</v>
      </c>
      <c r="G84" s="27"/>
      <c r="H84" s="19">
        <f t="shared" ref="H84" si="10">F84*G84</f>
        <v>0</v>
      </c>
    </row>
    <row r="85" spans="1:8" x14ac:dyDescent="0.2">
      <c r="A85" s="20"/>
      <c r="B85" s="21"/>
      <c r="C85" s="22"/>
      <c r="D85" s="23"/>
      <c r="E85" s="23"/>
      <c r="F85" s="24"/>
      <c r="G85" s="25"/>
      <c r="H85" s="25"/>
    </row>
    <row r="86" spans="1:8" x14ac:dyDescent="0.2">
      <c r="A86" s="8"/>
      <c r="B86" s="9" t="s">
        <v>21</v>
      </c>
      <c r="C86" s="10"/>
      <c r="D86" s="11"/>
      <c r="E86" s="11"/>
      <c r="F86" s="12"/>
      <c r="G86" s="13"/>
      <c r="H86" s="13"/>
    </row>
    <row r="87" spans="1:8" x14ac:dyDescent="0.2">
      <c r="A87" s="14"/>
      <c r="B87" s="15"/>
      <c r="C87" s="16"/>
      <c r="D87" s="17"/>
      <c r="E87" s="17"/>
      <c r="F87" s="18"/>
      <c r="G87" s="19"/>
      <c r="H87" s="19"/>
    </row>
    <row r="88" spans="1:8" x14ac:dyDescent="0.2">
      <c r="A88" s="14"/>
      <c r="B88" s="15" t="s">
        <v>35</v>
      </c>
      <c r="C88" s="16">
        <v>600</v>
      </c>
      <c r="D88" s="17">
        <v>18</v>
      </c>
      <c r="E88" s="17">
        <v>1900</v>
      </c>
      <c r="F88" s="18">
        <v>1</v>
      </c>
      <c r="G88" s="27"/>
      <c r="H88" s="19">
        <f t="shared" ref="H88" si="11">F88*G88</f>
        <v>0</v>
      </c>
    </row>
    <row r="89" spans="1:8" x14ac:dyDescent="0.2">
      <c r="A89" s="20"/>
      <c r="B89" s="21"/>
      <c r="C89" s="22"/>
      <c r="D89" s="23"/>
      <c r="E89" s="23"/>
      <c r="F89" s="24"/>
      <c r="G89" s="25"/>
      <c r="H89" s="25"/>
    </row>
    <row r="90" spans="1:8" x14ac:dyDescent="0.2">
      <c r="A90" s="8"/>
      <c r="B90" s="9" t="s">
        <v>22</v>
      </c>
      <c r="C90" s="10"/>
      <c r="D90" s="11"/>
      <c r="E90" s="11"/>
      <c r="F90" s="12"/>
      <c r="G90" s="13"/>
      <c r="H90" s="13"/>
    </row>
    <row r="91" spans="1:8" x14ac:dyDescent="0.2">
      <c r="A91" s="14"/>
      <c r="B91" s="15"/>
      <c r="C91" s="16"/>
      <c r="D91" s="17"/>
      <c r="E91" s="17"/>
      <c r="F91" s="18"/>
      <c r="G91" s="19"/>
      <c r="H91" s="19"/>
    </row>
    <row r="92" spans="1:8" x14ac:dyDescent="0.2">
      <c r="A92" s="14"/>
      <c r="B92" s="15" t="s">
        <v>34</v>
      </c>
      <c r="C92" s="16"/>
      <c r="D92" s="17"/>
      <c r="E92" s="17"/>
      <c r="F92" s="18">
        <v>2</v>
      </c>
      <c r="G92" s="27"/>
      <c r="H92" s="19">
        <f t="shared" ref="H92:H93" si="12">F92*G92</f>
        <v>0</v>
      </c>
    </row>
    <row r="93" spans="1:8" x14ac:dyDescent="0.2">
      <c r="A93" s="14"/>
      <c r="B93" s="15" t="s">
        <v>35</v>
      </c>
      <c r="C93" s="16">
        <v>600</v>
      </c>
      <c r="D93" s="17">
        <v>18</v>
      </c>
      <c r="E93" s="17">
        <v>1900</v>
      </c>
      <c r="F93" s="18">
        <v>1</v>
      </c>
      <c r="G93" s="27"/>
      <c r="H93" s="19">
        <f t="shared" si="12"/>
        <v>0</v>
      </c>
    </row>
    <row r="94" spans="1:8" x14ac:dyDescent="0.2">
      <c r="A94" s="20"/>
      <c r="B94" s="21"/>
      <c r="C94" s="22"/>
      <c r="D94" s="23"/>
      <c r="E94" s="23"/>
      <c r="F94" s="24"/>
      <c r="G94" s="25"/>
      <c r="H94" s="25"/>
    </row>
    <row r="95" spans="1:8" x14ac:dyDescent="0.2">
      <c r="A95" s="8"/>
      <c r="B95" s="9" t="s">
        <v>23</v>
      </c>
      <c r="C95" s="10"/>
      <c r="D95" s="11"/>
      <c r="E95" s="11"/>
      <c r="F95" s="12"/>
      <c r="G95" s="13"/>
      <c r="H95" s="13"/>
    </row>
    <row r="96" spans="1:8" x14ac:dyDescent="0.2">
      <c r="A96" s="14"/>
      <c r="B96" s="15"/>
      <c r="C96" s="16"/>
      <c r="D96" s="17"/>
      <c r="E96" s="17"/>
      <c r="F96" s="18"/>
      <c r="G96" s="19"/>
      <c r="H96" s="19"/>
    </row>
    <row r="97" spans="1:8" x14ac:dyDescent="0.2">
      <c r="A97" s="14"/>
      <c r="B97" s="15" t="s">
        <v>34</v>
      </c>
      <c r="C97" s="16"/>
      <c r="D97" s="17"/>
      <c r="E97" s="17"/>
      <c r="F97" s="18">
        <v>2</v>
      </c>
      <c r="G97" s="27"/>
      <c r="H97" s="19">
        <f t="shared" ref="H97:H98" si="13">F97*G97</f>
        <v>0</v>
      </c>
    </row>
    <row r="98" spans="1:8" x14ac:dyDescent="0.2">
      <c r="A98" s="14"/>
      <c r="B98" s="15" t="s">
        <v>35</v>
      </c>
      <c r="C98" s="16">
        <v>600</v>
      </c>
      <c r="D98" s="17">
        <v>18</v>
      </c>
      <c r="E98" s="17">
        <v>1900</v>
      </c>
      <c r="F98" s="18">
        <v>1</v>
      </c>
      <c r="G98" s="27"/>
      <c r="H98" s="19">
        <f t="shared" si="13"/>
        <v>0</v>
      </c>
    </row>
    <row r="99" spans="1:8" x14ac:dyDescent="0.2">
      <c r="A99" s="20"/>
      <c r="B99" s="21"/>
      <c r="C99" s="22"/>
      <c r="D99" s="23"/>
      <c r="E99" s="23"/>
      <c r="F99" s="24"/>
      <c r="G99" s="25"/>
      <c r="H99" s="25"/>
    </row>
    <row r="100" spans="1:8" x14ac:dyDescent="0.2">
      <c r="A100" s="8"/>
      <c r="B100" s="9" t="s">
        <v>24</v>
      </c>
      <c r="C100" s="10"/>
      <c r="D100" s="11"/>
      <c r="E100" s="11"/>
      <c r="F100" s="12"/>
      <c r="G100" s="13"/>
      <c r="H100" s="13"/>
    </row>
    <row r="101" spans="1:8" x14ac:dyDescent="0.2">
      <c r="A101" s="14"/>
      <c r="B101" s="15" t="s">
        <v>43</v>
      </c>
      <c r="C101" s="16">
        <v>4200</v>
      </c>
      <c r="D101" s="17">
        <v>800</v>
      </c>
      <c r="E101" s="17">
        <v>750</v>
      </c>
      <c r="F101" s="18">
        <v>1</v>
      </c>
      <c r="G101" s="27"/>
      <c r="H101" s="19">
        <f t="shared" ref="H101:H103" si="14">F101*G101</f>
        <v>0</v>
      </c>
    </row>
    <row r="102" spans="1:8" x14ac:dyDescent="0.2">
      <c r="A102" s="14"/>
      <c r="B102" s="15" t="s">
        <v>37</v>
      </c>
      <c r="C102" s="16">
        <v>800</v>
      </c>
      <c r="D102" s="17">
        <v>18</v>
      </c>
      <c r="E102" s="17">
        <v>1900</v>
      </c>
      <c r="F102" s="18">
        <v>4</v>
      </c>
      <c r="G102" s="27"/>
      <c r="H102" s="19">
        <f t="shared" si="14"/>
        <v>0</v>
      </c>
    </row>
    <row r="103" spans="1:8" x14ac:dyDescent="0.2">
      <c r="A103" s="14"/>
      <c r="B103" s="15" t="s">
        <v>40</v>
      </c>
      <c r="C103" s="16"/>
      <c r="D103" s="17"/>
      <c r="E103" s="17"/>
      <c r="F103" s="18">
        <v>18</v>
      </c>
      <c r="G103" s="27"/>
      <c r="H103" s="19">
        <f t="shared" si="14"/>
        <v>0</v>
      </c>
    </row>
    <row r="104" spans="1:8" ht="13.5" thickBot="1" x14ac:dyDescent="0.25"/>
    <row r="105" spans="1:8" ht="15" x14ac:dyDescent="0.2">
      <c r="A105" s="35" t="s">
        <v>25</v>
      </c>
      <c r="B105" s="36"/>
      <c r="C105" s="36"/>
      <c r="D105" s="36"/>
      <c r="E105" s="36"/>
      <c r="F105" s="36"/>
      <c r="G105" s="37">
        <f>SUM(H12:H103)</f>
        <v>0</v>
      </c>
      <c r="H105" s="38"/>
    </row>
    <row r="106" spans="1:8" ht="15" x14ac:dyDescent="0.2">
      <c r="A106" s="39" t="s">
        <v>26</v>
      </c>
      <c r="B106" s="40"/>
      <c r="C106" s="40"/>
      <c r="D106" s="40"/>
      <c r="E106" s="40"/>
      <c r="F106" s="40"/>
      <c r="G106" s="41"/>
      <c r="H106" s="42"/>
    </row>
    <row r="107" spans="1:8" ht="15" x14ac:dyDescent="0.2">
      <c r="A107" s="43" t="s">
        <v>27</v>
      </c>
      <c r="B107" s="44"/>
      <c r="C107" s="44"/>
      <c r="D107" s="44"/>
      <c r="E107" s="44"/>
      <c r="F107" s="44"/>
      <c r="G107" s="45">
        <f>G105+G106</f>
        <v>0</v>
      </c>
      <c r="H107" s="46"/>
    </row>
    <row r="108" spans="1:8" ht="15" x14ac:dyDescent="0.2">
      <c r="A108" s="39" t="s">
        <v>28</v>
      </c>
      <c r="B108" s="40"/>
      <c r="C108" s="40"/>
      <c r="D108" s="40"/>
      <c r="E108" s="40"/>
      <c r="F108" s="40"/>
      <c r="G108" s="52">
        <f>G107*0.21</f>
        <v>0</v>
      </c>
      <c r="H108" s="53"/>
    </row>
    <row r="109" spans="1:8" ht="15.75" thickBot="1" x14ac:dyDescent="0.25">
      <c r="A109" s="31" t="s">
        <v>29</v>
      </c>
      <c r="B109" s="32"/>
      <c r="C109" s="32"/>
      <c r="D109" s="32"/>
      <c r="E109" s="32"/>
      <c r="F109" s="32"/>
      <c r="G109" s="33">
        <f>G107*1.21</f>
        <v>0</v>
      </c>
      <c r="H109" s="34"/>
    </row>
  </sheetData>
  <mergeCells count="17">
    <mergeCell ref="F8:F9"/>
    <mergeCell ref="G8:G9"/>
    <mergeCell ref="E2:H2"/>
    <mergeCell ref="A108:F108"/>
    <mergeCell ref="G108:H108"/>
    <mergeCell ref="H8:H9"/>
    <mergeCell ref="A8:A9"/>
    <mergeCell ref="B8:B9"/>
    <mergeCell ref="C8:E8"/>
    <mergeCell ref="A109:F109"/>
    <mergeCell ref="G109:H109"/>
    <mergeCell ref="A105:F105"/>
    <mergeCell ref="G105:H105"/>
    <mergeCell ref="A106:F106"/>
    <mergeCell ref="G106:H106"/>
    <mergeCell ref="A107:F107"/>
    <mergeCell ref="G107:H107"/>
  </mergeCells>
  <pageMargins left="0.25" right="0.25" top="0.75" bottom="0.75" header="0.3" footer="0.3"/>
  <pageSetup paperSize="9" scale="8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kancelářský nábytek - 3.NP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KUNCJ</dc:creator>
  <cp:lastModifiedBy>SOBOTKAJ</cp:lastModifiedBy>
  <cp:lastPrinted>2017-07-26T16:32:14Z</cp:lastPrinted>
  <dcterms:created xsi:type="dcterms:W3CDTF">2017-02-13T15:13:47Z</dcterms:created>
  <dcterms:modified xsi:type="dcterms:W3CDTF">2017-07-28T07:25:44Z</dcterms:modified>
</cp:coreProperties>
</file>