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240" yWindow="135" windowWidth="21840" windowHeight="6210" tabRatio="511"/>
  </bookViews>
  <sheets>
    <sheet name="KALKULACE" sheetId="1" r:id="rId1"/>
  </sheets>
  <calcPr calcId="125725"/>
</workbook>
</file>

<file path=xl/calcChain.xml><?xml version="1.0" encoding="utf-8"?>
<calcChain xmlns="http://schemas.openxmlformats.org/spreadsheetml/2006/main">
  <c r="I68" i="1"/>
  <c r="I14"/>
  <c r="I55"/>
  <c r="I56"/>
  <c r="I57"/>
  <c r="I58"/>
  <c r="I59"/>
  <c r="I60"/>
  <c r="I61"/>
  <c r="I62"/>
  <c r="I63"/>
  <c r="I64"/>
  <c r="I65"/>
  <c r="I66"/>
  <c r="I67"/>
  <c r="I34"/>
  <c r="I35"/>
  <c r="I36"/>
  <c r="I37"/>
  <c r="I38"/>
  <c r="I39"/>
  <c r="I40"/>
  <c r="I41"/>
  <c r="I42"/>
  <c r="I43"/>
  <c r="I44"/>
  <c r="I45"/>
  <c r="I46"/>
  <c r="I47"/>
  <c r="I48"/>
  <c r="I49"/>
  <c r="I50"/>
  <c r="I51"/>
  <c r="I52"/>
  <c r="I53"/>
  <c r="I54"/>
  <c r="I15"/>
  <c r="I16"/>
  <c r="I17"/>
  <c r="I18"/>
  <c r="I19"/>
  <c r="I20"/>
  <c r="I21"/>
  <c r="I22"/>
  <c r="I23"/>
  <c r="I24"/>
  <c r="I25"/>
  <c r="I26"/>
  <c r="I27"/>
  <c r="I28"/>
  <c r="I29"/>
  <c r="I30"/>
  <c r="I31"/>
  <c r="I32"/>
  <c r="I33"/>
  <c r="I71" l="1"/>
</calcChain>
</file>

<file path=xl/sharedStrings.xml><?xml version="1.0" encoding="utf-8"?>
<sst xmlns="http://schemas.openxmlformats.org/spreadsheetml/2006/main" count="244" uniqueCount="93">
  <si>
    <t>objem nádoby</t>
  </si>
  <si>
    <t>Argon 6.0</t>
  </si>
  <si>
    <t>typ obalu</t>
  </si>
  <si>
    <t>tlaková lahev</t>
  </si>
  <si>
    <t>Argon 4.8</t>
  </si>
  <si>
    <t>Argon 5.0</t>
  </si>
  <si>
    <t>Dusík 4.8</t>
  </si>
  <si>
    <t>Vodík 5.0</t>
  </si>
  <si>
    <t>Kyslík 5.0</t>
  </si>
  <si>
    <t>talková láhev</t>
  </si>
  <si>
    <t>5 kg</t>
  </si>
  <si>
    <t>Dusík 6.0</t>
  </si>
  <si>
    <t>Helium 4.8</t>
  </si>
  <si>
    <t>Helium 5.5</t>
  </si>
  <si>
    <t>Propan - butan technický</t>
  </si>
  <si>
    <t>CO2 2.5</t>
  </si>
  <si>
    <t>CO2 5.5</t>
  </si>
  <si>
    <t>CO2 medicinální</t>
  </si>
  <si>
    <t>40/30  [l/kg]</t>
  </si>
  <si>
    <t>40/30 [l/kg]</t>
  </si>
  <si>
    <t>50/200 [l/bar]</t>
  </si>
  <si>
    <t>20/200 [l/bar]</t>
  </si>
  <si>
    <t>10/200 [l/bar]</t>
  </si>
  <si>
    <t>CO2 potravinářský</t>
  </si>
  <si>
    <t>15 kg</t>
  </si>
  <si>
    <t>tlaková lahev  - st. trubka (sifon umožňující vypouštění tekutého plynu)</t>
  </si>
  <si>
    <t>Vzduch 5.0</t>
  </si>
  <si>
    <t>Kyslík 3.5</t>
  </si>
  <si>
    <t xml:space="preserve">Acetylen 2.6 </t>
  </si>
  <si>
    <t>Vodík 5.5</t>
  </si>
  <si>
    <t>Kyslík 2.5 technický</t>
  </si>
  <si>
    <t>50/10 [l/kg]</t>
  </si>
  <si>
    <t>Dusík 4.0 technický</t>
  </si>
  <si>
    <t>Acetylen pro fotometrii</t>
  </si>
  <si>
    <t>Medicinální oxid dusný</t>
  </si>
  <si>
    <t>Dusík čistý</t>
  </si>
  <si>
    <t>Medicinální kyslík</t>
  </si>
  <si>
    <t>40/57,3 [l/bar]</t>
  </si>
  <si>
    <t>Směs 5% O2, 10% CO2 a 85% N2 50 l, kalibrační plyn třídy 2</t>
  </si>
  <si>
    <t>Směs 10% H2, 10% CO2 a 80% N2 50 l, kalibrační plyn třídy 2</t>
  </si>
  <si>
    <t>Vzduch stlačený technický</t>
  </si>
  <si>
    <t>Vodík 3.0 technický</t>
  </si>
  <si>
    <t>Dusík 5.0 technický</t>
  </si>
  <si>
    <t>Argon 6.0 technický</t>
  </si>
  <si>
    <t>Směs  (30% CO2 / 70% N2), objem 12,1 m3 (pro potravinářství)</t>
  </si>
  <si>
    <t>Směs (80% O2 / 20% N2), objem 12,5 m3 (pro potravinářství)</t>
  </si>
  <si>
    <t>20/15 [l/kg]</t>
  </si>
  <si>
    <t>10/14 [l/kg]</t>
  </si>
  <si>
    <t>52,9 kg</t>
  </si>
  <si>
    <t>Kyslík technický</t>
  </si>
  <si>
    <t>Kalibrační směs (5% vodík; oxid uhličitý 10 %; zbytek dusík)</t>
  </si>
  <si>
    <t>50/150 [l/bar]</t>
  </si>
  <si>
    <t>10,8 m3 / 200 bar</t>
  </si>
  <si>
    <t>10/ 7,5  [l/kg]</t>
  </si>
  <si>
    <t>Argon 5.0 technický</t>
  </si>
  <si>
    <t>40 l/ 35 bar (8 kg)</t>
  </si>
  <si>
    <t>poř.č. položky</t>
  </si>
  <si>
    <t>cena za MJ bez DPH</t>
  </si>
  <si>
    <t>Příloha č. 3 Zadávací dokumentace</t>
  </si>
  <si>
    <t>Kalkulace - Příloha pro potřeby hodnocení</t>
  </si>
  <si>
    <t xml:space="preserve">Celková nabídková cena plynu: </t>
  </si>
  <si>
    <t>Cena za pronájem jedné tlakové lahve na 1 den bez DPH</t>
  </si>
  <si>
    <t>Cena za dlouhodobý pronájem jedné tlakové lahve bez DPH</t>
  </si>
  <si>
    <t>1 litr</t>
  </si>
  <si>
    <t>30kg</t>
  </si>
  <si>
    <t>2/ 1,5  [l/kg]</t>
  </si>
  <si>
    <t>10,4/200 [l/bar]</t>
  </si>
  <si>
    <t xml:space="preserve">Helium 6.0 </t>
  </si>
  <si>
    <t>50/200 [l/bar]  10,8m3</t>
  </si>
  <si>
    <t>Oxid dusný 2.5 technický</t>
  </si>
  <si>
    <t>CO 2.0</t>
  </si>
  <si>
    <t>Helium 5.0 technické</t>
  </si>
  <si>
    <t>1,6 m3 / 10 litrů</t>
  </si>
  <si>
    <t>2/200 [l/bar]</t>
  </si>
  <si>
    <t>celková cena bez DPH</t>
  </si>
  <si>
    <r>
      <t xml:space="preserve">CO2 2.5 - potravinářský </t>
    </r>
    <r>
      <rPr>
        <sz val="11"/>
        <rFont val="Calibri"/>
        <family val="2"/>
        <charset val="238"/>
        <scheme val="minor"/>
      </rPr>
      <t xml:space="preserve"> - koeficient 1, Třída 2, Klas. kód 2A.</t>
    </r>
  </si>
  <si>
    <r>
      <t xml:space="preserve">počet MJ za rok </t>
    </r>
    <r>
      <rPr>
        <b/>
        <sz val="11"/>
        <rFont val="Calibri"/>
        <family val="2"/>
        <charset val="238"/>
        <scheme val="minor"/>
      </rPr>
      <t>(předpokládaná spotřeba tlakových lahví/litrů za rok)</t>
    </r>
    <r>
      <rPr>
        <b/>
        <sz val="12"/>
        <rFont val="Calibri"/>
        <family val="2"/>
        <charset val="238"/>
        <scheme val="minor"/>
      </rPr>
      <t xml:space="preserve"> </t>
    </r>
  </si>
  <si>
    <t>Cena pronájmu jedné tlakové lahve / 1 den:</t>
  </si>
  <si>
    <r>
      <t>MJ</t>
    </r>
    <r>
      <rPr>
        <b/>
        <sz val="11"/>
        <rFont val="Calibri"/>
        <family val="2"/>
        <charset val="238"/>
        <scheme val="minor"/>
      </rPr>
      <t xml:space="preserve">                                          (tlaková lahev / litr)*</t>
    </r>
  </si>
  <si>
    <t>kontejnery a dewarovy nádoby - ve vlastnictví VFU</t>
  </si>
  <si>
    <t>nádoby o objemu 10 l, 20 l, 30 l, 32 l,  40 l, 60 l ve vlastnictví VFU; nádoby plněny v areálu VFU; celkem cca 160 závozů za rok</t>
  </si>
  <si>
    <t>Pokyny pro vyplnění:</t>
  </si>
  <si>
    <t>Uchazeč vyplní do růžových polí příslušné cenové údaje.</t>
  </si>
  <si>
    <t>Všechna žlutá a růžová pole musí být vyplněna.</t>
  </si>
  <si>
    <t>CELKOVÁ NABÍDKOVÁ CENA PLYNU v CZK bez DPH  (celková součtová nabídková cena plynu v CZK bez DPH)</t>
  </si>
  <si>
    <t>Uchazeč vyplní do žlutého pole celkovou nabídkovou cenu plynu (celková nabídková cena plynu je součtem celkových cen bez DPH za všechny položky; celková nabídková cena plynu slouží pouze pro potřeby hodnocení)</t>
  </si>
  <si>
    <t>název plynu / technická specifikace</t>
  </si>
  <si>
    <t>Cena dlouhodobého pronájmu jedné tlakové lahve (12 měsíců):</t>
  </si>
  <si>
    <t>Cena za dopravu jedné tlakové lahve na místo plnění:</t>
  </si>
  <si>
    <t>Cena za dopravu jedné tlakové lahve na místo plnění bez DPH</t>
  </si>
  <si>
    <r>
      <t xml:space="preserve">* </t>
    </r>
    <r>
      <rPr>
        <b/>
        <sz val="11"/>
        <color theme="1"/>
        <rFont val="Calibri"/>
        <family val="2"/>
        <charset val="238"/>
        <scheme val="minor"/>
      </rPr>
      <t>poznámka k MJ:</t>
    </r>
    <r>
      <rPr>
        <sz val="11"/>
        <color theme="1"/>
        <rFont val="Calibri"/>
        <family val="2"/>
        <charset val="238"/>
        <scheme val="minor"/>
      </rPr>
      <t xml:space="preserve"> tlaková lahev ve významu "náplň tlakové lahve"</t>
    </r>
  </si>
  <si>
    <r>
      <t>Dusík 5.0 kapalný</t>
    </r>
    <r>
      <rPr>
        <b/>
        <sz val="12"/>
        <rFont val="Calibri"/>
        <family val="2"/>
        <charset val="238"/>
      </rPr>
      <t>**</t>
    </r>
  </si>
  <si>
    <r>
      <t xml:space="preserve">** </t>
    </r>
    <r>
      <rPr>
        <b/>
        <sz val="11"/>
        <color theme="1"/>
        <rFont val="Calibri"/>
        <family val="2"/>
        <charset val="238"/>
        <scheme val="minor"/>
      </rPr>
      <t xml:space="preserve">způsob dodání a způsob nacenění položky Dusík 5.0 kapalný: </t>
    </r>
    <r>
      <rPr>
        <sz val="11"/>
        <color theme="1"/>
        <rFont val="Calibri"/>
        <family val="2"/>
        <charset val="238"/>
        <scheme val="minor"/>
      </rPr>
      <t xml:space="preserve">prodávající zajistí dovoz zboží autocisternou na místo plnění a  následnou distribuci kapalného dusíku do zásobníků (kontejnery, dewarovy nádoby), které jsou ve vlastnictví kupujícího. Cena za dopravu kapalného dusíku (položka č. 55) na místo plnění je pevně stanovena zadavatelem ve výši 0,00 CZK bez DPH. V případě této položky jsou veškeré náklady na dopravu zboží do místa plnění součástí ceny plynu (a to vč. případných poplatků ADR, silniční daně/poplatků apod.). </t>
    </r>
  </si>
</sst>
</file>

<file path=xl/styles.xml><?xml version="1.0" encoding="utf-8"?>
<styleSheet xmlns="http://schemas.openxmlformats.org/spreadsheetml/2006/main">
  <fonts count="12">
    <font>
      <sz val="11"/>
      <color theme="1"/>
      <name val="Calibri"/>
      <family val="2"/>
      <charset val="238"/>
      <scheme val="minor"/>
    </font>
    <font>
      <b/>
      <sz val="12"/>
      <color theme="1"/>
      <name val="Calibri"/>
      <family val="2"/>
      <charset val="238"/>
      <scheme val="minor"/>
    </font>
    <font>
      <sz val="12"/>
      <name val="Calibri"/>
      <family val="2"/>
      <charset val="238"/>
      <scheme val="minor"/>
    </font>
    <font>
      <b/>
      <sz val="12"/>
      <name val="Calibri"/>
      <family val="2"/>
      <charset val="238"/>
      <scheme val="minor"/>
    </font>
    <font>
      <sz val="12"/>
      <name val="Calibri"/>
      <family val="2"/>
      <charset val="238"/>
    </font>
    <font>
      <sz val="10"/>
      <name val="Calibri"/>
      <family val="2"/>
      <charset val="238"/>
      <scheme val="minor"/>
    </font>
    <font>
      <b/>
      <sz val="11"/>
      <color theme="1"/>
      <name val="Calibri"/>
      <family val="2"/>
      <charset val="238"/>
      <scheme val="minor"/>
    </font>
    <font>
      <sz val="12"/>
      <color theme="1"/>
      <name val="Calibri"/>
      <family val="2"/>
      <charset val="238"/>
      <scheme val="minor"/>
    </font>
    <font>
      <b/>
      <sz val="16"/>
      <color theme="1"/>
      <name val="Calibri"/>
      <family val="2"/>
      <charset val="238"/>
      <scheme val="minor"/>
    </font>
    <font>
      <b/>
      <sz val="11"/>
      <name val="Calibri"/>
      <family val="2"/>
      <charset val="238"/>
      <scheme val="minor"/>
    </font>
    <font>
      <sz val="11"/>
      <name val="Calibri"/>
      <family val="2"/>
      <charset val="238"/>
      <scheme val="minor"/>
    </font>
    <font>
      <b/>
      <sz val="12"/>
      <name val="Calibri"/>
      <family val="2"/>
      <charset val="238"/>
    </font>
  </fonts>
  <fills count="5">
    <fill>
      <patternFill patternType="none"/>
    </fill>
    <fill>
      <patternFill patternType="gray125"/>
    </fill>
    <fill>
      <patternFill patternType="solid">
        <fgColor theme="5" tint="0.79998168889431442"/>
        <bgColor indexed="64"/>
      </patternFill>
    </fill>
    <fill>
      <patternFill patternType="solid">
        <fgColor theme="0" tint="-0.14999847407452621"/>
        <bgColor indexed="64"/>
      </patternFill>
    </fill>
    <fill>
      <patternFill patternType="solid">
        <fgColor rgb="FFFFFF00"/>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medium">
        <color indexed="64"/>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medium">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medium">
        <color indexed="64"/>
      </bottom>
      <diagonal/>
    </border>
  </borders>
  <cellStyleXfs count="1">
    <xf numFmtId="0" fontId="0" fillId="0" borderId="0"/>
  </cellStyleXfs>
  <cellXfs count="112">
    <xf numFmtId="0" fontId="0" fillId="0" borderId="0" xfId="0"/>
    <xf numFmtId="0" fontId="0" fillId="0" borderId="1" xfId="0" applyBorder="1"/>
    <xf numFmtId="0" fontId="2" fillId="0" borderId="1" xfId="0" applyFont="1" applyBorder="1"/>
    <xf numFmtId="0" fontId="2" fillId="0" borderId="1" xfId="0" applyFont="1" applyFill="1" applyBorder="1"/>
    <xf numFmtId="0" fontId="0" fillId="0" borderId="0" xfId="0"/>
    <xf numFmtId="0" fontId="1" fillId="0" borderId="2" xfId="0" applyFont="1" applyBorder="1" applyAlignment="1">
      <alignment horizontal="center" vertical="center"/>
    </xf>
    <xf numFmtId="0" fontId="4" fillId="0" borderId="1" xfId="0" applyFont="1" applyFill="1" applyBorder="1"/>
    <xf numFmtId="0" fontId="2" fillId="0" borderId="6" xfId="0" applyFont="1" applyFill="1" applyBorder="1"/>
    <xf numFmtId="0" fontId="2" fillId="0" borderId="1" xfId="0" applyFont="1" applyFill="1" applyBorder="1" applyAlignment="1">
      <alignment wrapText="1"/>
    </xf>
    <xf numFmtId="0" fontId="2" fillId="0" borderId="8" xfId="0" applyFont="1" applyFill="1" applyBorder="1"/>
    <xf numFmtId="0" fontId="3" fillId="0" borderId="1" xfId="0" applyFont="1" applyFill="1" applyBorder="1" applyAlignment="1">
      <alignment horizontal="center" vertical="center"/>
    </xf>
    <xf numFmtId="0" fontId="4" fillId="0" borderId="1" xfId="0" applyFont="1" applyBorder="1"/>
    <xf numFmtId="0" fontId="2" fillId="0" borderId="6" xfId="0" applyFont="1" applyBorder="1"/>
    <xf numFmtId="0" fontId="7" fillId="0" borderId="1" xfId="0" applyFont="1" applyFill="1" applyBorder="1"/>
    <xf numFmtId="0" fontId="7" fillId="0" borderId="6" xfId="0" applyFont="1" applyFill="1" applyBorder="1"/>
    <xf numFmtId="0" fontId="3" fillId="0" borderId="3" xfId="0" applyFont="1" applyFill="1" applyBorder="1" applyAlignment="1">
      <alignment horizontal="center" vertical="center" wrapText="1"/>
    </xf>
    <xf numFmtId="0" fontId="2" fillId="0" borderId="1" xfId="0" applyFont="1" applyFill="1" applyBorder="1" applyAlignment="1">
      <alignment vertical="center"/>
    </xf>
    <xf numFmtId="0" fontId="7" fillId="0" borderId="7" xfId="0" applyFont="1" applyFill="1" applyBorder="1"/>
    <xf numFmtId="49" fontId="7" fillId="0" borderId="1" xfId="0" applyNumberFormat="1" applyFont="1" applyFill="1" applyBorder="1"/>
    <xf numFmtId="0" fontId="3" fillId="0" borderId="5" xfId="0" applyFont="1" applyFill="1" applyBorder="1" applyAlignment="1">
      <alignment horizontal="center" vertical="center" wrapText="1"/>
    </xf>
    <xf numFmtId="0" fontId="0" fillId="0" borderId="0" xfId="0" applyAlignment="1">
      <alignment horizontal="center"/>
    </xf>
    <xf numFmtId="0" fontId="0" fillId="0" borderId="0" xfId="0" applyAlignment="1">
      <alignment horizontal="center" vertical="center"/>
    </xf>
    <xf numFmtId="0" fontId="0" fillId="0" borderId="0" xfId="0" applyAlignment="1"/>
    <xf numFmtId="0" fontId="6" fillId="0" borderId="0" xfId="0" applyFont="1"/>
    <xf numFmtId="0" fontId="1" fillId="0" borderId="13" xfId="0" applyFont="1" applyBorder="1" applyAlignment="1">
      <alignment horizontal="center" vertical="center"/>
    </xf>
    <xf numFmtId="0" fontId="1" fillId="0" borderId="11" xfId="0" applyFont="1" applyBorder="1" applyAlignment="1">
      <alignment horizontal="center" vertical="center"/>
    </xf>
    <xf numFmtId="0" fontId="0" fillId="0" borderId="11" xfId="0" applyFill="1" applyBorder="1"/>
    <xf numFmtId="0" fontId="0" fillId="0" borderId="13" xfId="0" applyFill="1" applyBorder="1"/>
    <xf numFmtId="0" fontId="0" fillId="0" borderId="11" xfId="0" applyBorder="1"/>
    <xf numFmtId="0" fontId="0" fillId="0" borderId="0" xfId="0" applyBorder="1"/>
    <xf numFmtId="0" fontId="0" fillId="0" borderId="0" xfId="0" applyBorder="1" applyAlignment="1">
      <alignment wrapText="1"/>
    </xf>
    <xf numFmtId="0" fontId="0" fillId="0" borderId="0" xfId="0" applyBorder="1" applyAlignment="1">
      <alignment horizontal="center"/>
    </xf>
    <xf numFmtId="0" fontId="6" fillId="0" borderId="0" xfId="0" applyFont="1" applyBorder="1"/>
    <xf numFmtId="0" fontId="0" fillId="0" borderId="0" xfId="0" applyFill="1"/>
    <xf numFmtId="0" fontId="1" fillId="0" borderId="13" xfId="0" applyFont="1" applyFill="1" applyBorder="1" applyAlignment="1">
      <alignment horizontal="center" vertical="center"/>
    </xf>
    <xf numFmtId="0" fontId="3" fillId="0" borderId="0" xfId="0" applyFont="1" applyFill="1" applyBorder="1" applyAlignment="1">
      <alignment horizontal="center" vertical="center"/>
    </xf>
    <xf numFmtId="0" fontId="4" fillId="0" borderId="0" xfId="0" applyFont="1" applyBorder="1" applyAlignment="1">
      <alignment wrapText="1"/>
    </xf>
    <xf numFmtId="0" fontId="7" fillId="0" borderId="0" xfId="0" applyFont="1" applyFill="1" applyBorder="1"/>
    <xf numFmtId="0" fontId="2" fillId="0" borderId="0" xfId="0" applyFont="1" applyBorder="1"/>
    <xf numFmtId="0" fontId="0" fillId="0" borderId="0" xfId="0" applyFill="1" applyBorder="1" applyAlignment="1">
      <alignment wrapText="1"/>
    </xf>
    <xf numFmtId="0" fontId="8" fillId="0" borderId="0" xfId="0" applyFont="1" applyAlignment="1">
      <alignment horizontal="center" vertical="center"/>
    </xf>
    <xf numFmtId="0" fontId="2" fillId="0" borderId="0" xfId="0" applyFont="1" applyBorder="1" applyAlignment="1">
      <alignment horizontal="center" vertical="center"/>
    </xf>
    <xf numFmtId="0" fontId="4" fillId="0" borderId="11" xfId="0" applyFont="1" applyBorder="1" applyAlignment="1">
      <alignment horizontal="center" vertical="center" wrapText="1"/>
    </xf>
    <xf numFmtId="0" fontId="4" fillId="0" borderId="11" xfId="0" applyFont="1" applyFill="1" applyBorder="1" applyAlignment="1">
      <alignment horizontal="center" vertical="center" wrapText="1"/>
    </xf>
    <xf numFmtId="0" fontId="2" fillId="0" borderId="13" xfId="0" applyFont="1" applyFill="1" applyBorder="1" applyAlignment="1">
      <alignment horizontal="center" vertical="center"/>
    </xf>
    <xf numFmtId="0" fontId="2" fillId="0" borderId="13" xfId="0" applyFont="1" applyBorder="1" applyAlignment="1">
      <alignment horizontal="center" vertical="center"/>
    </xf>
    <xf numFmtId="0" fontId="3" fillId="2" borderId="10"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0" fillId="0" borderId="19" xfId="0" applyBorder="1"/>
    <xf numFmtId="0" fontId="3" fillId="0" borderId="8" xfId="0" applyFont="1" applyFill="1" applyBorder="1" applyAlignment="1">
      <alignment horizontal="center" vertical="center"/>
    </xf>
    <xf numFmtId="0" fontId="2" fillId="0" borderId="20" xfId="0" applyFont="1" applyFill="1" applyBorder="1"/>
    <xf numFmtId="0" fontId="2" fillId="0" borderId="21" xfId="0" applyFont="1" applyBorder="1" applyAlignment="1">
      <alignment horizontal="center" vertical="center"/>
    </xf>
    <xf numFmtId="0" fontId="0" fillId="0" borderId="22" xfId="0" applyBorder="1"/>
    <xf numFmtId="0" fontId="3" fillId="0" borderId="18" xfId="0" applyFont="1" applyFill="1" applyBorder="1" applyAlignment="1">
      <alignment horizontal="center" vertical="center"/>
    </xf>
    <xf numFmtId="0" fontId="2" fillId="0" borderId="16" xfId="0" applyFont="1" applyBorder="1" applyAlignment="1">
      <alignment horizontal="center" vertical="center"/>
    </xf>
    <xf numFmtId="0" fontId="4" fillId="0" borderId="1" xfId="0" applyFont="1" applyFill="1" applyBorder="1" applyAlignment="1">
      <alignment vertical="center"/>
    </xf>
    <xf numFmtId="49" fontId="2" fillId="0" borderId="1" xfId="0" applyNumberFormat="1" applyFont="1" applyFill="1" applyBorder="1" applyAlignment="1">
      <alignment vertical="center"/>
    </xf>
    <xf numFmtId="0" fontId="2" fillId="0" borderId="8" xfId="0" applyFont="1" applyFill="1" applyBorder="1" applyAlignment="1">
      <alignment vertical="center"/>
    </xf>
    <xf numFmtId="49" fontId="4" fillId="0" borderId="1" xfId="0" applyNumberFormat="1" applyFont="1" applyFill="1" applyBorder="1" applyAlignment="1">
      <alignment vertical="center"/>
    </xf>
    <xf numFmtId="0" fontId="4" fillId="0" borderId="6" xfId="0" applyFont="1" applyFill="1" applyBorder="1" applyAlignment="1">
      <alignment vertical="center"/>
    </xf>
    <xf numFmtId="0" fontId="2" fillId="0" borderId="6" xfId="0" applyFont="1" applyFill="1" applyBorder="1" applyAlignment="1">
      <alignment vertical="center" wrapText="1"/>
    </xf>
    <xf numFmtId="0" fontId="2" fillId="0" borderId="6" xfId="0" applyFont="1" applyFill="1" applyBorder="1" applyAlignment="1">
      <alignment vertical="center"/>
    </xf>
    <xf numFmtId="0" fontId="4" fillId="0" borderId="1" xfId="0" applyFont="1" applyBorder="1" applyAlignment="1">
      <alignment vertical="center"/>
    </xf>
    <xf numFmtId="0" fontId="2" fillId="0" borderId="20" xfId="0" applyFont="1" applyFill="1" applyBorder="1" applyAlignment="1">
      <alignment vertical="center" wrapText="1"/>
    </xf>
    <xf numFmtId="0" fontId="4" fillId="0" borderId="1" xfId="0" applyFont="1" applyBorder="1" applyAlignment="1">
      <alignment vertical="center" wrapText="1"/>
    </xf>
    <xf numFmtId="0" fontId="4" fillId="0" borderId="18" xfId="0" applyFont="1" applyFill="1" applyBorder="1" applyAlignment="1">
      <alignment vertical="center"/>
    </xf>
    <xf numFmtId="0" fontId="3" fillId="0" borderId="9" xfId="0" applyFont="1" applyFill="1" applyBorder="1" applyAlignment="1">
      <alignment horizontal="center" vertical="center" wrapText="1"/>
    </xf>
    <xf numFmtId="0" fontId="11" fillId="0" borderId="13" xfId="0" applyFont="1" applyBorder="1" applyAlignment="1">
      <alignment horizontal="center" vertical="center"/>
    </xf>
    <xf numFmtId="0" fontId="3" fillId="0" borderId="13" xfId="0" applyFont="1" applyFill="1" applyBorder="1" applyAlignment="1">
      <alignment horizontal="center" vertical="center"/>
    </xf>
    <xf numFmtId="0" fontId="3" fillId="0" borderId="21" xfId="0" applyFont="1" applyFill="1" applyBorder="1" applyAlignment="1">
      <alignment horizontal="center" vertical="center"/>
    </xf>
    <xf numFmtId="0" fontId="3" fillId="0" borderId="13" xfId="0" applyFont="1" applyBorder="1" applyAlignment="1">
      <alignment horizontal="center" vertical="center"/>
    </xf>
    <xf numFmtId="0" fontId="3" fillId="0" borderId="11" xfId="0" applyFont="1" applyBorder="1" applyAlignment="1">
      <alignment horizontal="center" vertical="center"/>
    </xf>
    <xf numFmtId="0" fontId="3" fillId="0" borderId="13" xfId="0" applyFont="1" applyBorder="1" applyAlignment="1">
      <alignment horizontal="center" vertical="center" wrapText="1"/>
    </xf>
    <xf numFmtId="0" fontId="3" fillId="0" borderId="13" xfId="0" applyFont="1" applyFill="1" applyBorder="1" applyAlignment="1">
      <alignment horizontal="center" vertical="center" wrapText="1"/>
    </xf>
    <xf numFmtId="0" fontId="11" fillId="0" borderId="13" xfId="0" applyFont="1" applyFill="1" applyBorder="1" applyAlignment="1">
      <alignment horizontal="center" vertical="center"/>
    </xf>
    <xf numFmtId="0" fontId="3" fillId="0" borderId="21" xfId="0" applyFont="1" applyBorder="1" applyAlignment="1">
      <alignment horizontal="center" vertical="center"/>
    </xf>
    <xf numFmtId="3" fontId="3" fillId="0" borderId="16" xfId="0" applyNumberFormat="1" applyFont="1" applyFill="1" applyBorder="1" applyAlignment="1">
      <alignment horizontal="center" vertical="center"/>
    </xf>
    <xf numFmtId="0" fontId="4" fillId="0" borderId="24" xfId="0" applyFont="1" applyBorder="1" applyAlignment="1">
      <alignment vertical="center"/>
    </xf>
    <xf numFmtId="0" fontId="2" fillId="0" borderId="24" xfId="0" applyFont="1" applyFill="1" applyBorder="1" applyAlignment="1">
      <alignment vertical="center"/>
    </xf>
    <xf numFmtId="0" fontId="2" fillId="0" borderId="25" xfId="0" applyFont="1" applyFill="1" applyBorder="1" applyAlignment="1">
      <alignment vertical="center"/>
    </xf>
    <xf numFmtId="0" fontId="2" fillId="0" borderId="24" xfId="0" applyFont="1" applyBorder="1" applyAlignment="1">
      <alignment vertical="center"/>
    </xf>
    <xf numFmtId="0" fontId="2" fillId="0" borderId="26" xfId="0" applyFont="1" applyBorder="1" applyAlignment="1">
      <alignment vertical="center"/>
    </xf>
    <xf numFmtId="0" fontId="5" fillId="0" borderId="24" xfId="0" applyFont="1" applyFill="1" applyBorder="1" applyAlignment="1">
      <alignment vertical="center" wrapText="1"/>
    </xf>
    <xf numFmtId="0" fontId="4" fillId="0" borderId="24" xfId="0" applyFont="1" applyFill="1" applyBorder="1" applyAlignment="1">
      <alignment vertical="center"/>
    </xf>
    <xf numFmtId="0" fontId="2" fillId="0" borderId="27" xfId="0" applyFont="1" applyBorder="1" applyAlignment="1">
      <alignment vertical="center"/>
    </xf>
    <xf numFmtId="0" fontId="10" fillId="0" borderId="28" xfId="0" applyFont="1" applyBorder="1" applyAlignment="1">
      <alignment vertical="center" wrapText="1"/>
    </xf>
    <xf numFmtId="4" fontId="4" fillId="2" borderId="29" xfId="0" applyNumberFormat="1" applyFont="1" applyFill="1" applyBorder="1" applyAlignment="1">
      <alignment horizontal="center" vertical="center" wrapText="1"/>
    </xf>
    <xf numFmtId="4" fontId="4" fillId="2" borderId="14" xfId="0" applyNumberFormat="1" applyFont="1" applyFill="1" applyBorder="1" applyAlignment="1">
      <alignment horizontal="center" vertical="center" wrapText="1"/>
    </xf>
    <xf numFmtId="4" fontId="2" fillId="2" borderId="30" xfId="0" applyNumberFormat="1" applyFont="1" applyFill="1" applyBorder="1" applyAlignment="1">
      <alignment horizontal="center" vertical="center"/>
    </xf>
    <xf numFmtId="4" fontId="2" fillId="2" borderId="29" xfId="0" applyNumberFormat="1" applyFont="1" applyFill="1" applyBorder="1" applyAlignment="1">
      <alignment horizontal="center" vertical="center"/>
    </xf>
    <xf numFmtId="4" fontId="2" fillId="2" borderId="31" xfId="0" applyNumberFormat="1" applyFont="1" applyFill="1" applyBorder="1" applyAlignment="1">
      <alignment horizontal="center" vertical="center"/>
    </xf>
    <xf numFmtId="4" fontId="2" fillId="2" borderId="14" xfId="0" applyNumberFormat="1" applyFont="1" applyFill="1" applyBorder="1" applyAlignment="1">
      <alignment horizontal="center" vertical="center"/>
    </xf>
    <xf numFmtId="4" fontId="2" fillId="2" borderId="32" xfId="0" applyNumberFormat="1" applyFont="1" applyFill="1" applyBorder="1" applyAlignment="1">
      <alignment horizontal="center" vertical="center"/>
    </xf>
    <xf numFmtId="0" fontId="0" fillId="0" borderId="0" xfId="0" applyFont="1" applyBorder="1"/>
    <xf numFmtId="0" fontId="0" fillId="0" borderId="0" xfId="0" applyFont="1" applyAlignment="1">
      <alignment horizontal="right"/>
    </xf>
    <xf numFmtId="4" fontId="2" fillId="0" borderId="12" xfId="0" applyNumberFormat="1" applyFont="1" applyFill="1" applyBorder="1" applyAlignment="1">
      <alignment horizontal="right" vertical="center"/>
    </xf>
    <xf numFmtId="4" fontId="2" fillId="0" borderId="23" xfId="0" applyNumberFormat="1" applyFont="1" applyFill="1" applyBorder="1" applyAlignment="1">
      <alignment horizontal="right" vertical="center"/>
    </xf>
    <xf numFmtId="0" fontId="0" fillId="0" borderId="0" xfId="0" applyFont="1" applyBorder="1" applyAlignment="1">
      <alignment horizontal="right"/>
    </xf>
    <xf numFmtId="4" fontId="6" fillId="4" borderId="9" xfId="0" applyNumberFormat="1" applyFont="1" applyFill="1" applyBorder="1" applyAlignment="1">
      <alignment horizontal="right"/>
    </xf>
    <xf numFmtId="0" fontId="0" fillId="0" borderId="18" xfId="0" applyFill="1" applyBorder="1" applyAlignment="1">
      <alignment vertical="center" wrapText="1"/>
    </xf>
    <xf numFmtId="0" fontId="0" fillId="0" borderId="9" xfId="0" applyBorder="1" applyAlignment="1">
      <alignment wrapText="1"/>
    </xf>
    <xf numFmtId="4" fontId="0" fillId="2" borderId="9" xfId="0" applyNumberFormat="1" applyFill="1" applyBorder="1"/>
    <xf numFmtId="0" fontId="0" fillId="0" borderId="0" xfId="0" applyFont="1" applyBorder="1" applyAlignment="1">
      <alignment horizontal="left" vertical="center" wrapText="1"/>
    </xf>
    <xf numFmtId="0" fontId="0" fillId="0" borderId="0" xfId="0" applyAlignment="1">
      <alignment horizontal="right"/>
    </xf>
    <xf numFmtId="0" fontId="0" fillId="0" borderId="0" xfId="0" applyBorder="1" applyAlignment="1">
      <alignment horizontal="left" vertical="center" wrapText="1"/>
    </xf>
    <xf numFmtId="0" fontId="0" fillId="0" borderId="0" xfId="0" applyFont="1" applyBorder="1" applyAlignment="1">
      <alignment horizontal="left" vertical="center" wrapText="1"/>
    </xf>
    <xf numFmtId="0" fontId="6" fillId="3" borderId="0" xfId="0" applyFont="1" applyFill="1" applyAlignment="1">
      <alignment horizontal="left" vertical="center"/>
    </xf>
    <xf numFmtId="0" fontId="0" fillId="0" borderId="0" xfId="0" applyBorder="1" applyAlignment="1">
      <alignment horizontal="left"/>
    </xf>
    <xf numFmtId="0" fontId="0" fillId="0" borderId="0" xfId="0" applyAlignment="1">
      <alignment horizontal="justify" wrapText="1"/>
    </xf>
    <xf numFmtId="0" fontId="8" fillId="0" borderId="0" xfId="0" applyFont="1" applyAlignment="1">
      <alignment horizontal="center" vertical="center"/>
    </xf>
    <xf numFmtId="0" fontId="6" fillId="0" borderId="17" xfId="0" applyFont="1" applyBorder="1" applyAlignment="1">
      <alignment vertical="center"/>
    </xf>
    <xf numFmtId="0" fontId="6" fillId="0" borderId="15" xfId="0" applyFont="1" applyBorder="1" applyAlignment="1">
      <alignment vertical="center"/>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sady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J103"/>
  <sheetViews>
    <sheetView tabSelected="1" workbookViewId="0">
      <selection activeCell="G87" sqref="G87"/>
    </sheetView>
  </sheetViews>
  <sheetFormatPr defaultRowHeight="15"/>
  <cols>
    <col min="1" max="1" width="5.42578125" style="4" customWidth="1"/>
    <col min="2" max="2" width="10" customWidth="1"/>
    <col min="3" max="3" width="42.7109375" customWidth="1"/>
    <col min="4" max="4" width="29.140625" style="4" customWidth="1"/>
    <col min="5" max="5" width="24.42578125" style="4" bestFit="1" customWidth="1"/>
    <col min="6" max="6" width="24.140625" style="21" customWidth="1"/>
    <col min="7" max="7" width="21" style="21" customWidth="1"/>
    <col min="8" max="8" width="20.85546875" style="21" customWidth="1"/>
    <col min="9" max="9" width="19.28515625" style="94" customWidth="1"/>
    <col min="10" max="10" width="18.5703125" customWidth="1"/>
  </cols>
  <sheetData>
    <row r="1" spans="1:9" s="4" customFormat="1">
      <c r="B1" s="20"/>
      <c r="E1" s="21"/>
      <c r="F1" s="22"/>
      <c r="G1" s="21"/>
      <c r="H1" s="103" t="s">
        <v>58</v>
      </c>
      <c r="I1" s="103"/>
    </row>
    <row r="2" spans="1:9" s="4" customFormat="1">
      <c r="B2" s="20"/>
      <c r="E2" s="21"/>
      <c r="F2" s="21"/>
      <c r="G2" s="21"/>
      <c r="H2" s="21"/>
      <c r="I2" s="94"/>
    </row>
    <row r="3" spans="1:9" s="4" customFormat="1" ht="21">
      <c r="B3" s="109" t="s">
        <v>59</v>
      </c>
      <c r="C3" s="109"/>
      <c r="D3" s="109"/>
      <c r="E3" s="109"/>
      <c r="F3" s="109"/>
      <c r="G3" s="109"/>
      <c r="H3" s="109"/>
      <c r="I3" s="94"/>
    </row>
    <row r="4" spans="1:9" s="4" customFormat="1" ht="21">
      <c r="B4" s="40"/>
      <c r="C4" s="40"/>
      <c r="D4" s="40"/>
      <c r="E4" s="40"/>
      <c r="F4" s="40"/>
      <c r="G4" s="40"/>
      <c r="H4" s="40"/>
      <c r="I4" s="94"/>
    </row>
    <row r="5" spans="1:9" s="4" customFormat="1" ht="21">
      <c r="B5" s="32" t="s">
        <v>81</v>
      </c>
      <c r="C5" s="32"/>
      <c r="D5" s="93"/>
      <c r="E5" s="93"/>
      <c r="H5" s="40"/>
      <c r="I5" s="94"/>
    </row>
    <row r="6" spans="1:9" s="4" customFormat="1" ht="18" customHeight="1">
      <c r="B6" s="93" t="s">
        <v>83</v>
      </c>
      <c r="C6" s="32"/>
      <c r="D6" s="93"/>
      <c r="E6" s="93"/>
      <c r="H6" s="40"/>
      <c r="I6" s="94"/>
    </row>
    <row r="7" spans="1:9" s="4" customFormat="1" ht="18.75" customHeight="1">
      <c r="B7" s="104" t="s">
        <v>82</v>
      </c>
      <c r="C7" s="105"/>
      <c r="D7" s="105"/>
      <c r="E7" s="105"/>
      <c r="F7" s="105"/>
      <c r="G7" s="105"/>
      <c r="H7" s="40"/>
      <c r="I7" s="94"/>
    </row>
    <row r="8" spans="1:9" s="4" customFormat="1" ht="30.75" customHeight="1">
      <c r="B8" s="104" t="s">
        <v>85</v>
      </c>
      <c r="C8" s="104"/>
      <c r="D8" s="104"/>
      <c r="E8" s="104"/>
      <c r="F8" s="104"/>
      <c r="G8" s="102"/>
      <c r="H8" s="40"/>
      <c r="I8" s="94"/>
    </row>
    <row r="9" spans="1:9" s="4" customFormat="1" ht="21">
      <c r="B9" s="40"/>
      <c r="C9" s="40"/>
      <c r="D9" s="40"/>
      <c r="E9" s="40"/>
      <c r="F9" s="40"/>
      <c r="G9" s="40"/>
      <c r="H9" s="40"/>
      <c r="I9" s="94"/>
    </row>
    <row r="10" spans="1:9" s="4" customFormat="1">
      <c r="F10" s="21"/>
      <c r="G10" s="21"/>
      <c r="H10" s="21"/>
      <c r="I10" s="94"/>
    </row>
    <row r="11" spans="1:9" s="4" customFormat="1" ht="36.75" customHeight="1">
      <c r="A11" s="106" t="s">
        <v>60</v>
      </c>
      <c r="B11" s="106"/>
      <c r="C11" s="106"/>
      <c r="F11" s="21"/>
      <c r="G11" s="21"/>
      <c r="H11" s="21"/>
      <c r="I11" s="94"/>
    </row>
    <row r="12" spans="1:9" s="4" customFormat="1" ht="15.75" thickBot="1">
      <c r="F12" s="21"/>
      <c r="G12" s="21"/>
      <c r="H12" s="21"/>
      <c r="I12" s="94"/>
    </row>
    <row r="13" spans="1:9" ht="78.75" customHeight="1" thickBot="1">
      <c r="A13" s="5"/>
      <c r="B13" s="15" t="s">
        <v>56</v>
      </c>
      <c r="C13" s="15" t="s">
        <v>86</v>
      </c>
      <c r="D13" s="19" t="s">
        <v>0</v>
      </c>
      <c r="E13" s="19" t="s">
        <v>2</v>
      </c>
      <c r="F13" s="66" t="s">
        <v>78</v>
      </c>
      <c r="G13" s="46" t="s">
        <v>57</v>
      </c>
      <c r="H13" s="66" t="s">
        <v>76</v>
      </c>
      <c r="I13" s="47" t="s">
        <v>74</v>
      </c>
    </row>
    <row r="14" spans="1:9" s="4" customFormat="1" ht="15.75">
      <c r="A14" s="24"/>
      <c r="B14" s="10">
        <v>1</v>
      </c>
      <c r="C14" s="55" t="s">
        <v>28</v>
      </c>
      <c r="D14" s="11" t="s">
        <v>31</v>
      </c>
      <c r="E14" s="77" t="s">
        <v>3</v>
      </c>
      <c r="F14" s="42" t="s">
        <v>3</v>
      </c>
      <c r="G14" s="86"/>
      <c r="H14" s="67">
        <v>6</v>
      </c>
      <c r="I14" s="95">
        <f>G14*H14</f>
        <v>0</v>
      </c>
    </row>
    <row r="15" spans="1:9" s="4" customFormat="1" ht="15.75">
      <c r="A15" s="34"/>
      <c r="B15" s="10">
        <v>2</v>
      </c>
      <c r="C15" s="16" t="s">
        <v>33</v>
      </c>
      <c r="D15" s="3" t="s">
        <v>55</v>
      </c>
      <c r="E15" s="78" t="s">
        <v>3</v>
      </c>
      <c r="F15" s="43" t="s">
        <v>3</v>
      </c>
      <c r="G15" s="86"/>
      <c r="H15" s="68">
        <v>9</v>
      </c>
      <c r="I15" s="95">
        <f t="shared" ref="I15:I67" si="0">G15*H15</f>
        <v>0</v>
      </c>
    </row>
    <row r="16" spans="1:9" s="4" customFormat="1" ht="15.75">
      <c r="A16" s="34"/>
      <c r="B16" s="10">
        <v>3</v>
      </c>
      <c r="C16" s="56" t="s">
        <v>4</v>
      </c>
      <c r="D16" s="3" t="s">
        <v>20</v>
      </c>
      <c r="E16" s="78" t="s">
        <v>3</v>
      </c>
      <c r="F16" s="43" t="s">
        <v>3</v>
      </c>
      <c r="G16" s="86"/>
      <c r="H16" s="68">
        <v>1</v>
      </c>
      <c r="I16" s="95">
        <f t="shared" si="0"/>
        <v>0</v>
      </c>
    </row>
    <row r="17" spans="1:9" s="4" customFormat="1" ht="15.75">
      <c r="A17" s="34"/>
      <c r="B17" s="10">
        <v>4</v>
      </c>
      <c r="C17" s="16" t="s">
        <v>5</v>
      </c>
      <c r="D17" s="3" t="s">
        <v>21</v>
      </c>
      <c r="E17" s="78" t="s">
        <v>3</v>
      </c>
      <c r="F17" s="43" t="s">
        <v>3</v>
      </c>
      <c r="G17" s="86"/>
      <c r="H17" s="68">
        <v>2</v>
      </c>
      <c r="I17" s="95">
        <f t="shared" si="0"/>
        <v>0</v>
      </c>
    </row>
    <row r="18" spans="1:9" s="4" customFormat="1" ht="15.75">
      <c r="A18" s="34"/>
      <c r="B18" s="10">
        <v>5</v>
      </c>
      <c r="C18" s="16" t="s">
        <v>54</v>
      </c>
      <c r="D18" s="3" t="s">
        <v>20</v>
      </c>
      <c r="E18" s="78" t="s">
        <v>3</v>
      </c>
      <c r="F18" s="43" t="s">
        <v>3</v>
      </c>
      <c r="G18" s="86"/>
      <c r="H18" s="68">
        <v>5</v>
      </c>
      <c r="I18" s="95">
        <f t="shared" si="0"/>
        <v>0</v>
      </c>
    </row>
    <row r="19" spans="1:9" s="4" customFormat="1" ht="15.75">
      <c r="A19" s="34"/>
      <c r="B19" s="10">
        <v>6</v>
      </c>
      <c r="C19" s="16" t="s">
        <v>43</v>
      </c>
      <c r="D19" s="3" t="s">
        <v>22</v>
      </c>
      <c r="E19" s="78" t="s">
        <v>3</v>
      </c>
      <c r="F19" s="43" t="s">
        <v>3</v>
      </c>
      <c r="G19" s="86"/>
      <c r="H19" s="68">
        <v>1</v>
      </c>
      <c r="I19" s="95">
        <f t="shared" si="0"/>
        <v>0</v>
      </c>
    </row>
    <row r="20" spans="1:9" s="4" customFormat="1" ht="15.75">
      <c r="A20" s="34"/>
      <c r="B20" s="10">
        <v>7</v>
      </c>
      <c r="C20" s="57" t="s">
        <v>1</v>
      </c>
      <c r="D20" s="9" t="s">
        <v>20</v>
      </c>
      <c r="E20" s="79" t="s">
        <v>3</v>
      </c>
      <c r="F20" s="43" t="s">
        <v>3</v>
      </c>
      <c r="G20" s="87"/>
      <c r="H20" s="69">
        <v>1</v>
      </c>
      <c r="I20" s="95">
        <f t="shared" si="0"/>
        <v>0</v>
      </c>
    </row>
    <row r="21" spans="1:9" s="4" customFormat="1" ht="15.75">
      <c r="A21" s="34"/>
      <c r="B21" s="10">
        <v>8</v>
      </c>
      <c r="C21" s="57" t="s">
        <v>70</v>
      </c>
      <c r="D21" s="9" t="s">
        <v>73</v>
      </c>
      <c r="E21" s="79" t="s">
        <v>3</v>
      </c>
      <c r="F21" s="43" t="s">
        <v>3</v>
      </c>
      <c r="G21" s="87"/>
      <c r="H21" s="69">
        <v>1</v>
      </c>
      <c r="I21" s="95">
        <f t="shared" si="0"/>
        <v>0</v>
      </c>
    </row>
    <row r="22" spans="1:9" s="4" customFormat="1" ht="15.75">
      <c r="A22" s="34"/>
      <c r="B22" s="10">
        <v>9</v>
      </c>
      <c r="C22" s="58" t="s">
        <v>15</v>
      </c>
      <c r="D22" s="3" t="s">
        <v>18</v>
      </c>
      <c r="E22" s="78" t="s">
        <v>3</v>
      </c>
      <c r="F22" s="43" t="s">
        <v>3</v>
      </c>
      <c r="G22" s="87"/>
      <c r="H22" s="68">
        <v>1</v>
      </c>
      <c r="I22" s="95">
        <f t="shared" si="0"/>
        <v>0</v>
      </c>
    </row>
    <row r="23" spans="1:9" s="4" customFormat="1" ht="15.75">
      <c r="A23" s="34"/>
      <c r="B23" s="10">
        <v>10</v>
      </c>
      <c r="C23" s="55" t="s">
        <v>16</v>
      </c>
      <c r="D23" s="3" t="s">
        <v>19</v>
      </c>
      <c r="E23" s="78" t="s">
        <v>3</v>
      </c>
      <c r="F23" s="43" t="s">
        <v>3</v>
      </c>
      <c r="G23" s="86"/>
      <c r="H23" s="68">
        <v>1</v>
      </c>
      <c r="I23" s="95">
        <f t="shared" si="0"/>
        <v>0</v>
      </c>
    </row>
    <row r="24" spans="1:9" s="4" customFormat="1" ht="15.75">
      <c r="A24" s="34"/>
      <c r="B24" s="10">
        <v>11</v>
      </c>
      <c r="C24" s="59" t="s">
        <v>17</v>
      </c>
      <c r="D24" s="3" t="s">
        <v>24</v>
      </c>
      <c r="E24" s="78" t="s">
        <v>3</v>
      </c>
      <c r="F24" s="43" t="s">
        <v>3</v>
      </c>
      <c r="G24" s="86"/>
      <c r="H24" s="68">
        <v>7</v>
      </c>
      <c r="I24" s="95">
        <f t="shared" si="0"/>
        <v>0</v>
      </c>
    </row>
    <row r="25" spans="1:9" s="4" customFormat="1" ht="15.75">
      <c r="A25" s="24"/>
      <c r="B25" s="10">
        <v>12</v>
      </c>
      <c r="C25" s="56" t="s">
        <v>17</v>
      </c>
      <c r="D25" s="3" t="s">
        <v>20</v>
      </c>
      <c r="E25" s="80" t="s">
        <v>3</v>
      </c>
      <c r="F25" s="42" t="s">
        <v>3</v>
      </c>
      <c r="G25" s="86"/>
      <c r="H25" s="68">
        <v>2</v>
      </c>
      <c r="I25" s="95">
        <f t="shared" si="0"/>
        <v>0</v>
      </c>
    </row>
    <row r="26" spans="1:9" s="4" customFormat="1" ht="15.75">
      <c r="A26" s="24"/>
      <c r="B26" s="10">
        <v>13</v>
      </c>
      <c r="C26" s="58" t="s">
        <v>17</v>
      </c>
      <c r="D26" s="13" t="s">
        <v>47</v>
      </c>
      <c r="E26" s="80" t="s">
        <v>3</v>
      </c>
      <c r="F26" s="42" t="s">
        <v>3</v>
      </c>
      <c r="G26" s="86"/>
      <c r="H26" s="70">
        <v>1</v>
      </c>
      <c r="I26" s="95">
        <f t="shared" si="0"/>
        <v>0</v>
      </c>
    </row>
    <row r="27" spans="1:9" s="4" customFormat="1" ht="15.75">
      <c r="A27" s="24"/>
      <c r="B27" s="10">
        <v>14</v>
      </c>
      <c r="C27" s="58" t="s">
        <v>17</v>
      </c>
      <c r="D27" s="13" t="s">
        <v>48</v>
      </c>
      <c r="E27" s="78" t="s">
        <v>3</v>
      </c>
      <c r="F27" s="42" t="s">
        <v>3</v>
      </c>
      <c r="G27" s="86"/>
      <c r="H27" s="68">
        <v>1</v>
      </c>
      <c r="I27" s="95">
        <f t="shared" si="0"/>
        <v>0</v>
      </c>
    </row>
    <row r="28" spans="1:9" s="4" customFormat="1" ht="15.75">
      <c r="A28" s="24"/>
      <c r="B28" s="10">
        <v>15</v>
      </c>
      <c r="C28" s="58" t="s">
        <v>17</v>
      </c>
      <c r="D28" s="13" t="s">
        <v>64</v>
      </c>
      <c r="E28" s="78" t="s">
        <v>3</v>
      </c>
      <c r="F28" s="44" t="s">
        <v>3</v>
      </c>
      <c r="G28" s="88"/>
      <c r="H28" s="68">
        <v>2</v>
      </c>
      <c r="I28" s="95">
        <f t="shared" si="0"/>
        <v>0</v>
      </c>
    </row>
    <row r="29" spans="1:9" s="4" customFormat="1" ht="15.75">
      <c r="A29" s="24"/>
      <c r="B29" s="10">
        <v>16</v>
      </c>
      <c r="C29" s="58" t="s">
        <v>17</v>
      </c>
      <c r="D29" s="13" t="s">
        <v>65</v>
      </c>
      <c r="E29" s="80" t="s">
        <v>3</v>
      </c>
      <c r="F29" s="45" t="s">
        <v>3</v>
      </c>
      <c r="G29" s="88"/>
      <c r="H29" s="70">
        <v>1</v>
      </c>
      <c r="I29" s="95">
        <f t="shared" si="0"/>
        <v>0</v>
      </c>
    </row>
    <row r="30" spans="1:9" s="4" customFormat="1" ht="15.75">
      <c r="A30" s="24"/>
      <c r="B30" s="10">
        <v>17</v>
      </c>
      <c r="C30" s="56" t="s">
        <v>17</v>
      </c>
      <c r="D30" s="18" t="s">
        <v>53</v>
      </c>
      <c r="E30" s="80" t="s">
        <v>3</v>
      </c>
      <c r="F30" s="45" t="s">
        <v>3</v>
      </c>
      <c r="G30" s="88"/>
      <c r="H30" s="68">
        <v>2</v>
      </c>
      <c r="I30" s="95">
        <f t="shared" si="0"/>
        <v>0</v>
      </c>
    </row>
    <row r="31" spans="1:9" s="4" customFormat="1" ht="30.75" customHeight="1">
      <c r="A31" s="24"/>
      <c r="B31" s="10">
        <v>18</v>
      </c>
      <c r="C31" s="60" t="s">
        <v>75</v>
      </c>
      <c r="D31" s="12" t="s">
        <v>19</v>
      </c>
      <c r="E31" s="81" t="s">
        <v>3</v>
      </c>
      <c r="F31" s="45" t="s">
        <v>3</v>
      </c>
      <c r="G31" s="89"/>
      <c r="H31" s="71">
        <v>1</v>
      </c>
      <c r="I31" s="95">
        <f t="shared" si="0"/>
        <v>0</v>
      </c>
    </row>
    <row r="32" spans="1:9" s="4" customFormat="1" ht="15.75">
      <c r="A32" s="24"/>
      <c r="B32" s="10">
        <v>19</v>
      </c>
      <c r="C32" s="58" t="s">
        <v>23</v>
      </c>
      <c r="D32" s="2" t="s">
        <v>37</v>
      </c>
      <c r="E32" s="80" t="s">
        <v>3</v>
      </c>
      <c r="F32" s="45" t="s">
        <v>3</v>
      </c>
      <c r="G32" s="88"/>
      <c r="H32" s="72">
        <v>1</v>
      </c>
      <c r="I32" s="95">
        <f t="shared" si="0"/>
        <v>0</v>
      </c>
    </row>
    <row r="33" spans="1:9" s="4" customFormat="1" ht="38.25">
      <c r="A33" s="24"/>
      <c r="B33" s="10">
        <v>20</v>
      </c>
      <c r="C33" s="16" t="s">
        <v>23</v>
      </c>
      <c r="D33" s="8" t="s">
        <v>24</v>
      </c>
      <c r="E33" s="82" t="s">
        <v>25</v>
      </c>
      <c r="F33" s="44" t="s">
        <v>3</v>
      </c>
      <c r="G33" s="88"/>
      <c r="H33" s="73">
        <v>3</v>
      </c>
      <c r="I33" s="95">
        <f t="shared" si="0"/>
        <v>0</v>
      </c>
    </row>
    <row r="34" spans="1:9" s="4" customFormat="1" ht="15.75">
      <c r="A34" s="24"/>
      <c r="B34" s="10">
        <v>21</v>
      </c>
      <c r="C34" s="61" t="s">
        <v>23</v>
      </c>
      <c r="D34" s="14" t="s">
        <v>46</v>
      </c>
      <c r="E34" s="78" t="s">
        <v>3</v>
      </c>
      <c r="F34" s="44" t="s">
        <v>3</v>
      </c>
      <c r="G34" s="88"/>
      <c r="H34" s="68">
        <v>1</v>
      </c>
      <c r="I34" s="95">
        <f t="shared" si="0"/>
        <v>0</v>
      </c>
    </row>
    <row r="35" spans="1:9" s="4" customFormat="1" ht="15.75">
      <c r="A35" s="25"/>
      <c r="B35" s="10">
        <v>22</v>
      </c>
      <c r="C35" s="16" t="s">
        <v>35</v>
      </c>
      <c r="D35" s="3" t="s">
        <v>52</v>
      </c>
      <c r="E35" s="78" t="s">
        <v>3</v>
      </c>
      <c r="F35" s="44" t="s">
        <v>3</v>
      </c>
      <c r="G35" s="88"/>
      <c r="H35" s="68">
        <v>1</v>
      </c>
      <c r="I35" s="95">
        <f t="shared" si="0"/>
        <v>0</v>
      </c>
    </row>
    <row r="36" spans="1:9" s="4" customFormat="1" ht="15.75">
      <c r="A36" s="25"/>
      <c r="B36" s="10">
        <v>23</v>
      </c>
      <c r="C36" s="55" t="s">
        <v>32</v>
      </c>
      <c r="D36" s="6" t="s">
        <v>21</v>
      </c>
      <c r="E36" s="83" t="s">
        <v>3</v>
      </c>
      <c r="F36" s="44" t="s">
        <v>3</v>
      </c>
      <c r="G36" s="88"/>
      <c r="H36" s="74">
        <v>5</v>
      </c>
      <c r="I36" s="95">
        <f t="shared" si="0"/>
        <v>0</v>
      </c>
    </row>
    <row r="37" spans="1:9" s="4" customFormat="1" ht="15.75">
      <c r="A37" s="25"/>
      <c r="B37" s="10">
        <v>24</v>
      </c>
      <c r="C37" s="16" t="s">
        <v>32</v>
      </c>
      <c r="D37" s="13" t="s">
        <v>20</v>
      </c>
      <c r="E37" s="80" t="s">
        <v>3</v>
      </c>
      <c r="F37" s="45" t="s">
        <v>3</v>
      </c>
      <c r="G37" s="88"/>
      <c r="H37" s="70">
        <v>7</v>
      </c>
      <c r="I37" s="95">
        <f t="shared" si="0"/>
        <v>0</v>
      </c>
    </row>
    <row r="38" spans="1:9" s="4" customFormat="1" ht="15.75">
      <c r="A38" s="26"/>
      <c r="B38" s="10">
        <v>25</v>
      </c>
      <c r="C38" s="16" t="s">
        <v>6</v>
      </c>
      <c r="D38" s="3" t="s">
        <v>20</v>
      </c>
      <c r="E38" s="78" t="s">
        <v>3</v>
      </c>
      <c r="F38" s="45" t="s">
        <v>3</v>
      </c>
      <c r="G38" s="88"/>
      <c r="H38" s="68">
        <v>1</v>
      </c>
      <c r="I38" s="95">
        <f t="shared" si="0"/>
        <v>0</v>
      </c>
    </row>
    <row r="39" spans="1:9" s="4" customFormat="1" ht="15.75">
      <c r="A39" s="26"/>
      <c r="B39" s="10">
        <v>26</v>
      </c>
      <c r="C39" s="62" t="s">
        <v>42</v>
      </c>
      <c r="D39" s="2" t="s">
        <v>21</v>
      </c>
      <c r="E39" s="80" t="s">
        <v>3</v>
      </c>
      <c r="F39" s="45" t="s">
        <v>3</v>
      </c>
      <c r="G39" s="88"/>
      <c r="H39" s="70">
        <v>3</v>
      </c>
      <c r="I39" s="95">
        <f t="shared" si="0"/>
        <v>0</v>
      </c>
    </row>
    <row r="40" spans="1:9" s="4" customFormat="1" ht="15.75">
      <c r="A40" s="26"/>
      <c r="B40" s="10">
        <v>27</v>
      </c>
      <c r="C40" s="55" t="s">
        <v>42</v>
      </c>
      <c r="D40" s="3" t="s">
        <v>20</v>
      </c>
      <c r="E40" s="78" t="s">
        <v>3</v>
      </c>
      <c r="F40" s="45" t="s">
        <v>3</v>
      </c>
      <c r="G40" s="88"/>
      <c r="H40" s="68">
        <v>6</v>
      </c>
      <c r="I40" s="95">
        <f t="shared" si="0"/>
        <v>0</v>
      </c>
    </row>
    <row r="41" spans="1:9" s="4" customFormat="1" ht="15.75">
      <c r="A41" s="26"/>
      <c r="B41" s="10">
        <v>28</v>
      </c>
      <c r="C41" s="16" t="s">
        <v>11</v>
      </c>
      <c r="D41" s="3" t="s">
        <v>20</v>
      </c>
      <c r="E41" s="78" t="s">
        <v>9</v>
      </c>
      <c r="F41" s="45" t="s">
        <v>3</v>
      </c>
      <c r="G41" s="88"/>
      <c r="H41" s="68">
        <v>1</v>
      </c>
      <c r="I41" s="95">
        <f t="shared" si="0"/>
        <v>0</v>
      </c>
    </row>
    <row r="42" spans="1:9" s="4" customFormat="1" ht="15.75">
      <c r="A42" s="26"/>
      <c r="B42" s="10">
        <v>29</v>
      </c>
      <c r="C42" s="55" t="s">
        <v>12</v>
      </c>
      <c r="D42" s="3" t="s">
        <v>20</v>
      </c>
      <c r="E42" s="78" t="s">
        <v>9</v>
      </c>
      <c r="F42" s="45" t="s">
        <v>3</v>
      </c>
      <c r="G42" s="88"/>
      <c r="H42" s="68">
        <v>2</v>
      </c>
      <c r="I42" s="95">
        <f t="shared" si="0"/>
        <v>0</v>
      </c>
    </row>
    <row r="43" spans="1:9" s="4" customFormat="1" ht="15.75">
      <c r="A43" s="26"/>
      <c r="B43" s="10">
        <v>30</v>
      </c>
      <c r="C43" s="16" t="s">
        <v>71</v>
      </c>
      <c r="D43" s="2" t="s">
        <v>20</v>
      </c>
      <c r="E43" s="80" t="s">
        <v>3</v>
      </c>
      <c r="F43" s="45" t="s">
        <v>3</v>
      </c>
      <c r="G43" s="88"/>
      <c r="H43" s="70">
        <v>4</v>
      </c>
      <c r="I43" s="95">
        <f t="shared" si="0"/>
        <v>0</v>
      </c>
    </row>
    <row r="44" spans="1:9" s="33" customFormat="1" ht="15.75">
      <c r="A44" s="26"/>
      <c r="B44" s="10">
        <v>31</v>
      </c>
      <c r="C44" s="55" t="s">
        <v>13</v>
      </c>
      <c r="D44" s="3" t="s">
        <v>21</v>
      </c>
      <c r="E44" s="78" t="s">
        <v>9</v>
      </c>
      <c r="F44" s="44" t="s">
        <v>3</v>
      </c>
      <c r="G44" s="88"/>
      <c r="H44" s="68">
        <v>1</v>
      </c>
      <c r="I44" s="95">
        <f t="shared" si="0"/>
        <v>0</v>
      </c>
    </row>
    <row r="45" spans="1:9" s="4" customFormat="1" ht="15.75">
      <c r="A45" s="27"/>
      <c r="B45" s="10">
        <v>32</v>
      </c>
      <c r="C45" s="55" t="s">
        <v>13</v>
      </c>
      <c r="D45" s="3" t="s">
        <v>20</v>
      </c>
      <c r="E45" s="78" t="s">
        <v>9</v>
      </c>
      <c r="F45" s="44" t="s">
        <v>3</v>
      </c>
      <c r="G45" s="88"/>
      <c r="H45" s="68">
        <v>7</v>
      </c>
      <c r="I45" s="95">
        <f t="shared" si="0"/>
        <v>0</v>
      </c>
    </row>
    <row r="46" spans="1:9" s="4" customFormat="1" ht="15.75">
      <c r="A46" s="27"/>
      <c r="B46" s="10">
        <v>33</v>
      </c>
      <c r="C46" s="16" t="s">
        <v>67</v>
      </c>
      <c r="D46" s="3" t="s">
        <v>20</v>
      </c>
      <c r="E46" s="78" t="s">
        <v>3</v>
      </c>
      <c r="F46" s="44" t="s">
        <v>3</v>
      </c>
      <c r="G46" s="88"/>
      <c r="H46" s="68">
        <v>2</v>
      </c>
      <c r="I46" s="95">
        <f t="shared" si="0"/>
        <v>0</v>
      </c>
    </row>
    <row r="47" spans="1:9" s="4" customFormat="1" ht="15.75">
      <c r="A47" s="27"/>
      <c r="B47" s="10">
        <v>34</v>
      </c>
      <c r="C47" s="55" t="s">
        <v>8</v>
      </c>
      <c r="D47" s="3" t="s">
        <v>22</v>
      </c>
      <c r="E47" s="78" t="s">
        <v>3</v>
      </c>
      <c r="F47" s="44" t="s">
        <v>3</v>
      </c>
      <c r="G47" s="88"/>
      <c r="H47" s="68">
        <v>1</v>
      </c>
      <c r="I47" s="95">
        <f t="shared" si="0"/>
        <v>0</v>
      </c>
    </row>
    <row r="48" spans="1:9" s="4" customFormat="1" ht="15.75">
      <c r="A48" s="27"/>
      <c r="B48" s="10">
        <v>35</v>
      </c>
      <c r="C48" s="55" t="s">
        <v>8</v>
      </c>
      <c r="D48" s="6" t="s">
        <v>20</v>
      </c>
      <c r="E48" s="83" t="s">
        <v>3</v>
      </c>
      <c r="F48" s="44" t="s">
        <v>3</v>
      </c>
      <c r="G48" s="88"/>
      <c r="H48" s="74">
        <v>4</v>
      </c>
      <c r="I48" s="95">
        <f t="shared" si="0"/>
        <v>0</v>
      </c>
    </row>
    <row r="49" spans="1:9" s="4" customFormat="1" ht="15.75">
      <c r="A49" s="27"/>
      <c r="B49" s="10">
        <v>36</v>
      </c>
      <c r="C49" s="55" t="s">
        <v>30</v>
      </c>
      <c r="D49" s="6" t="s">
        <v>20</v>
      </c>
      <c r="E49" s="83" t="s">
        <v>3</v>
      </c>
      <c r="F49" s="44" t="s">
        <v>3</v>
      </c>
      <c r="G49" s="88"/>
      <c r="H49" s="74">
        <v>6</v>
      </c>
      <c r="I49" s="95">
        <f t="shared" si="0"/>
        <v>0</v>
      </c>
    </row>
    <row r="50" spans="1:9" s="4" customFormat="1" ht="15.75">
      <c r="A50" s="27"/>
      <c r="B50" s="10">
        <v>37</v>
      </c>
      <c r="C50" s="55" t="s">
        <v>27</v>
      </c>
      <c r="D50" s="6" t="s">
        <v>20</v>
      </c>
      <c r="E50" s="83" t="s">
        <v>3</v>
      </c>
      <c r="F50" s="44" t="s">
        <v>3</v>
      </c>
      <c r="G50" s="88"/>
      <c r="H50" s="74">
        <v>3</v>
      </c>
      <c r="I50" s="95">
        <f t="shared" si="0"/>
        <v>0</v>
      </c>
    </row>
    <row r="51" spans="1:9" s="4" customFormat="1" ht="15.75">
      <c r="A51" s="27"/>
      <c r="B51" s="10">
        <v>38</v>
      </c>
      <c r="C51" s="58" t="s">
        <v>49</v>
      </c>
      <c r="D51" s="13" t="s">
        <v>66</v>
      </c>
      <c r="E51" s="78" t="s">
        <v>3</v>
      </c>
      <c r="F51" s="44" t="s">
        <v>3</v>
      </c>
      <c r="G51" s="88"/>
      <c r="H51" s="68">
        <v>6</v>
      </c>
      <c r="I51" s="95">
        <f t="shared" si="0"/>
        <v>0</v>
      </c>
    </row>
    <row r="52" spans="1:9" s="4" customFormat="1" ht="15.75">
      <c r="A52" s="27"/>
      <c r="B52" s="10">
        <v>39</v>
      </c>
      <c r="C52" s="55" t="s">
        <v>36</v>
      </c>
      <c r="D52" s="3" t="s">
        <v>72</v>
      </c>
      <c r="E52" s="78" t="s">
        <v>3</v>
      </c>
      <c r="F52" s="44" t="s">
        <v>3</v>
      </c>
      <c r="G52" s="88"/>
      <c r="H52" s="68">
        <v>3</v>
      </c>
      <c r="I52" s="95">
        <f t="shared" si="0"/>
        <v>0</v>
      </c>
    </row>
    <row r="53" spans="1:9" s="4" customFormat="1" ht="15.75">
      <c r="A53" s="27"/>
      <c r="B53" s="10">
        <v>40</v>
      </c>
      <c r="C53" s="55" t="s">
        <v>36</v>
      </c>
      <c r="D53" s="13" t="s">
        <v>22</v>
      </c>
      <c r="E53" s="78" t="s">
        <v>3</v>
      </c>
      <c r="F53" s="44" t="s">
        <v>3</v>
      </c>
      <c r="G53" s="88"/>
      <c r="H53" s="68">
        <v>3</v>
      </c>
      <c r="I53" s="95">
        <f t="shared" si="0"/>
        <v>0</v>
      </c>
    </row>
    <row r="54" spans="1:9" s="4" customFormat="1" ht="15.75">
      <c r="A54" s="27"/>
      <c r="B54" s="10">
        <v>41</v>
      </c>
      <c r="C54" s="55" t="s">
        <v>36</v>
      </c>
      <c r="D54" s="13" t="s">
        <v>68</v>
      </c>
      <c r="E54" s="78" t="s">
        <v>3</v>
      </c>
      <c r="F54" s="44" t="s">
        <v>3</v>
      </c>
      <c r="G54" s="88"/>
      <c r="H54" s="68">
        <v>240</v>
      </c>
      <c r="I54" s="95">
        <f t="shared" si="0"/>
        <v>0</v>
      </c>
    </row>
    <row r="55" spans="1:9" s="4" customFormat="1" ht="15.75">
      <c r="A55" s="27"/>
      <c r="B55" s="10">
        <v>42</v>
      </c>
      <c r="C55" s="16" t="s">
        <v>34</v>
      </c>
      <c r="D55" s="17" t="s">
        <v>18</v>
      </c>
      <c r="E55" s="78" t="s">
        <v>3</v>
      </c>
      <c r="F55" s="44" t="s">
        <v>3</v>
      </c>
      <c r="G55" s="88"/>
      <c r="H55" s="68">
        <v>26</v>
      </c>
      <c r="I55" s="95">
        <f>G55*H55</f>
        <v>0</v>
      </c>
    </row>
    <row r="56" spans="1:9" s="4" customFormat="1" ht="15.75">
      <c r="A56" s="27"/>
      <c r="B56" s="10">
        <v>43</v>
      </c>
      <c r="C56" s="55" t="s">
        <v>69</v>
      </c>
      <c r="D56" s="6" t="s">
        <v>19</v>
      </c>
      <c r="E56" s="83" t="s">
        <v>3</v>
      </c>
      <c r="F56" s="44" t="s">
        <v>3</v>
      </c>
      <c r="G56" s="88"/>
      <c r="H56" s="74">
        <v>3</v>
      </c>
      <c r="I56" s="95">
        <f t="shared" si="0"/>
        <v>0</v>
      </c>
    </row>
    <row r="57" spans="1:9" s="4" customFormat="1" ht="15.75">
      <c r="A57" s="27"/>
      <c r="B57" s="10">
        <v>44</v>
      </c>
      <c r="C57" s="55" t="s">
        <v>14</v>
      </c>
      <c r="D57" s="3" t="s">
        <v>10</v>
      </c>
      <c r="E57" s="78" t="s">
        <v>9</v>
      </c>
      <c r="F57" s="44" t="s">
        <v>3</v>
      </c>
      <c r="G57" s="88"/>
      <c r="H57" s="68">
        <v>2</v>
      </c>
      <c r="I57" s="95">
        <f t="shared" si="0"/>
        <v>0</v>
      </c>
    </row>
    <row r="58" spans="1:9" s="4" customFormat="1" ht="15.75">
      <c r="A58" s="27"/>
      <c r="B58" s="10">
        <v>45</v>
      </c>
      <c r="C58" s="16" t="s">
        <v>41</v>
      </c>
      <c r="D58" s="3" t="s">
        <v>20</v>
      </c>
      <c r="E58" s="78" t="s">
        <v>3</v>
      </c>
      <c r="F58" s="44" t="s">
        <v>3</v>
      </c>
      <c r="G58" s="88"/>
      <c r="H58" s="68">
        <v>4</v>
      </c>
      <c r="I58" s="95">
        <f t="shared" si="0"/>
        <v>0</v>
      </c>
    </row>
    <row r="59" spans="1:9" s="4" customFormat="1" ht="15.75">
      <c r="A59" s="27"/>
      <c r="B59" s="10">
        <v>46</v>
      </c>
      <c r="C59" s="16" t="s">
        <v>7</v>
      </c>
      <c r="D59" s="3" t="s">
        <v>20</v>
      </c>
      <c r="E59" s="78" t="s">
        <v>3</v>
      </c>
      <c r="F59" s="44" t="s">
        <v>3</v>
      </c>
      <c r="G59" s="88"/>
      <c r="H59" s="68">
        <v>1</v>
      </c>
      <c r="I59" s="95">
        <f t="shared" si="0"/>
        <v>0</v>
      </c>
    </row>
    <row r="60" spans="1:9" s="4" customFormat="1" ht="15.75">
      <c r="A60" s="27"/>
      <c r="B60" s="10">
        <v>47</v>
      </c>
      <c r="C60" s="58" t="s">
        <v>29</v>
      </c>
      <c r="D60" s="6" t="s">
        <v>20</v>
      </c>
      <c r="E60" s="83" t="s">
        <v>3</v>
      </c>
      <c r="F60" s="44" t="s">
        <v>3</v>
      </c>
      <c r="G60" s="88"/>
      <c r="H60" s="74">
        <v>3</v>
      </c>
      <c r="I60" s="95">
        <f t="shared" si="0"/>
        <v>0</v>
      </c>
    </row>
    <row r="61" spans="1:9" s="4" customFormat="1" ht="15.75">
      <c r="A61" s="27"/>
      <c r="B61" s="10">
        <v>48</v>
      </c>
      <c r="C61" s="58" t="s">
        <v>26</v>
      </c>
      <c r="D61" s="6" t="s">
        <v>20</v>
      </c>
      <c r="E61" s="83" t="s">
        <v>3</v>
      </c>
      <c r="F61" s="44" t="s">
        <v>3</v>
      </c>
      <c r="G61" s="88"/>
      <c r="H61" s="74">
        <v>3</v>
      </c>
      <c r="I61" s="95">
        <f t="shared" si="0"/>
        <v>0</v>
      </c>
    </row>
    <row r="62" spans="1:9" s="4" customFormat="1" ht="15.75">
      <c r="A62" s="27"/>
      <c r="B62" s="10">
        <v>49</v>
      </c>
      <c r="C62" s="58" t="s">
        <v>40</v>
      </c>
      <c r="D62" s="3" t="s">
        <v>20</v>
      </c>
      <c r="E62" s="78" t="s">
        <v>3</v>
      </c>
      <c r="F62" s="44" t="s">
        <v>3</v>
      </c>
      <c r="G62" s="88"/>
      <c r="H62" s="68">
        <v>3</v>
      </c>
      <c r="I62" s="95">
        <f t="shared" si="0"/>
        <v>0</v>
      </c>
    </row>
    <row r="63" spans="1:9" ht="31.5">
      <c r="A63" s="26"/>
      <c r="B63" s="10">
        <v>50</v>
      </c>
      <c r="C63" s="60" t="s">
        <v>38</v>
      </c>
      <c r="D63" s="7" t="s">
        <v>20</v>
      </c>
      <c r="E63" s="78" t="s">
        <v>3</v>
      </c>
      <c r="F63" s="44" t="s">
        <v>3</v>
      </c>
      <c r="G63" s="88"/>
      <c r="H63" s="68">
        <v>1</v>
      </c>
      <c r="I63" s="95">
        <f t="shared" si="0"/>
        <v>0</v>
      </c>
    </row>
    <row r="64" spans="1:9" ht="33" customHeight="1">
      <c r="A64" s="26"/>
      <c r="B64" s="10">
        <v>51</v>
      </c>
      <c r="C64" s="60" t="s">
        <v>39</v>
      </c>
      <c r="D64" s="7" t="s">
        <v>20</v>
      </c>
      <c r="E64" s="78" t="s">
        <v>3</v>
      </c>
      <c r="F64" s="44" t="s">
        <v>3</v>
      </c>
      <c r="G64" s="88"/>
      <c r="H64" s="68">
        <v>1</v>
      </c>
      <c r="I64" s="95">
        <f t="shared" si="0"/>
        <v>0</v>
      </c>
    </row>
    <row r="65" spans="1:10" ht="31.5">
      <c r="A65" s="28"/>
      <c r="B65" s="10">
        <v>52</v>
      </c>
      <c r="C65" s="60" t="s">
        <v>44</v>
      </c>
      <c r="D65" s="7" t="s">
        <v>20</v>
      </c>
      <c r="E65" s="81" t="s">
        <v>3</v>
      </c>
      <c r="F65" s="45" t="s">
        <v>3</v>
      </c>
      <c r="G65" s="88"/>
      <c r="H65" s="70">
        <v>1</v>
      </c>
      <c r="I65" s="95">
        <f t="shared" si="0"/>
        <v>0</v>
      </c>
    </row>
    <row r="66" spans="1:10" ht="31.5">
      <c r="A66" s="48"/>
      <c r="B66" s="49">
        <v>53</v>
      </c>
      <c r="C66" s="63" t="s">
        <v>45</v>
      </c>
      <c r="D66" s="50" t="s">
        <v>20</v>
      </c>
      <c r="E66" s="84" t="s">
        <v>3</v>
      </c>
      <c r="F66" s="51" t="s">
        <v>3</v>
      </c>
      <c r="G66" s="90"/>
      <c r="H66" s="75">
        <v>1</v>
      </c>
      <c r="I66" s="95">
        <f t="shared" si="0"/>
        <v>0</v>
      </c>
    </row>
    <row r="67" spans="1:10" ht="31.5">
      <c r="A67" s="1"/>
      <c r="B67" s="10">
        <v>54</v>
      </c>
      <c r="C67" s="64" t="s">
        <v>50</v>
      </c>
      <c r="D67" s="13" t="s">
        <v>51</v>
      </c>
      <c r="E67" s="80" t="s">
        <v>3</v>
      </c>
      <c r="F67" s="45" t="s">
        <v>3</v>
      </c>
      <c r="G67" s="91"/>
      <c r="H67" s="70">
        <v>10</v>
      </c>
      <c r="I67" s="95">
        <f t="shared" si="0"/>
        <v>0</v>
      </c>
      <c r="J67" s="29"/>
    </row>
    <row r="68" spans="1:10" s="4" customFormat="1" ht="72.75" customHeight="1" thickBot="1">
      <c r="A68" s="52"/>
      <c r="B68" s="53">
        <v>55</v>
      </c>
      <c r="C68" s="65" t="s">
        <v>91</v>
      </c>
      <c r="D68" s="99" t="s">
        <v>80</v>
      </c>
      <c r="E68" s="85" t="s">
        <v>79</v>
      </c>
      <c r="F68" s="54" t="s">
        <v>63</v>
      </c>
      <c r="G68" s="92"/>
      <c r="H68" s="76">
        <v>4700</v>
      </c>
      <c r="I68" s="96">
        <f>G68*H68</f>
        <v>0</v>
      </c>
      <c r="J68" s="39"/>
    </row>
    <row r="69" spans="1:10" s="4" customFormat="1" ht="15.75">
      <c r="A69" s="29"/>
      <c r="B69" s="35"/>
      <c r="C69" s="36"/>
      <c r="D69" s="37"/>
      <c r="E69" s="38"/>
      <c r="F69" s="41"/>
      <c r="G69" s="41"/>
      <c r="H69" s="41"/>
      <c r="I69" s="97"/>
    </row>
    <row r="70" spans="1:10" ht="15.75" thickBot="1"/>
    <row r="71" spans="1:10" ht="30" customHeight="1" thickBot="1">
      <c r="A71" s="110" t="s">
        <v>84</v>
      </c>
      <c r="B71" s="111"/>
      <c r="C71" s="111"/>
      <c r="D71" s="111"/>
      <c r="E71" s="111"/>
      <c r="F71" s="111"/>
      <c r="G71" s="111"/>
      <c r="H71" s="111"/>
      <c r="I71" s="98">
        <f>SUM(I14:I68)</f>
        <v>0</v>
      </c>
    </row>
    <row r="73" spans="1:10" s="4" customFormat="1">
      <c r="F73" s="21"/>
      <c r="G73" s="21"/>
      <c r="H73" s="21"/>
      <c r="I73" s="94"/>
    </row>
    <row r="74" spans="1:10" s="4" customFormat="1">
      <c r="A74" s="107" t="s">
        <v>90</v>
      </c>
      <c r="B74" s="107"/>
      <c r="C74" s="107"/>
      <c r="D74" s="107"/>
      <c r="F74" s="21"/>
      <c r="G74" s="21"/>
      <c r="H74" s="21"/>
      <c r="I74" s="94"/>
    </row>
    <row r="75" spans="1:10" s="4" customFormat="1">
      <c r="F75" s="21"/>
      <c r="G75" s="21"/>
      <c r="H75" s="21"/>
      <c r="I75" s="94"/>
    </row>
    <row r="76" spans="1:10" s="4" customFormat="1">
      <c r="A76" s="108" t="s">
        <v>92</v>
      </c>
      <c r="B76" s="108"/>
      <c r="C76" s="108"/>
      <c r="D76" s="108"/>
      <c r="F76" s="21"/>
      <c r="G76" s="21"/>
      <c r="H76" s="21"/>
      <c r="I76" s="94"/>
    </row>
    <row r="77" spans="1:10" s="4" customFormat="1">
      <c r="A77" s="108"/>
      <c r="B77" s="108"/>
      <c r="C77" s="108"/>
      <c r="D77" s="108"/>
      <c r="F77" s="21"/>
      <c r="G77" s="21"/>
      <c r="H77" s="21"/>
      <c r="I77" s="94"/>
    </row>
    <row r="78" spans="1:10" s="4" customFormat="1">
      <c r="A78" s="108"/>
      <c r="B78" s="108"/>
      <c r="C78" s="108"/>
      <c r="D78" s="108"/>
      <c r="F78" s="21"/>
      <c r="G78" s="21"/>
      <c r="H78" s="21"/>
      <c r="I78" s="94"/>
    </row>
    <row r="79" spans="1:10" s="4" customFormat="1">
      <c r="A79" s="108"/>
      <c r="B79" s="108"/>
      <c r="C79" s="108"/>
      <c r="D79" s="108"/>
      <c r="F79" s="21"/>
      <c r="G79" s="21"/>
      <c r="H79" s="21"/>
      <c r="I79" s="94"/>
    </row>
    <row r="80" spans="1:10" s="4" customFormat="1">
      <c r="A80" s="108"/>
      <c r="B80" s="108"/>
      <c r="C80" s="108"/>
      <c r="D80" s="108"/>
      <c r="F80" s="21"/>
      <c r="G80" s="21"/>
      <c r="H80" s="21"/>
      <c r="I80" s="94"/>
    </row>
    <row r="81" spans="1:9" s="4" customFormat="1">
      <c r="A81" s="108"/>
      <c r="B81" s="108"/>
      <c r="C81" s="108"/>
      <c r="D81" s="108"/>
      <c r="F81" s="21"/>
      <c r="G81" s="21"/>
      <c r="H81" s="21"/>
      <c r="I81" s="94"/>
    </row>
    <row r="82" spans="1:9" s="4" customFormat="1">
      <c r="F82" s="21"/>
      <c r="G82" s="21"/>
      <c r="H82" s="21"/>
      <c r="I82" s="94"/>
    </row>
    <row r="83" spans="1:9" s="4" customFormat="1">
      <c r="F83" s="21"/>
      <c r="G83" s="21"/>
      <c r="H83" s="21"/>
      <c r="I83" s="94"/>
    </row>
    <row r="86" spans="1:9" ht="33.75" customHeight="1">
      <c r="A86" s="106" t="s">
        <v>77</v>
      </c>
      <c r="B86" s="106"/>
      <c r="C86" s="106"/>
    </row>
    <row r="87" spans="1:9" ht="15.75" thickBot="1">
      <c r="A87" s="23"/>
      <c r="B87" s="20"/>
      <c r="C87" s="4"/>
    </row>
    <row r="88" spans="1:9" ht="35.25" customHeight="1" thickBot="1">
      <c r="B88" s="20"/>
      <c r="C88" s="100" t="s">
        <v>61</v>
      </c>
      <c r="D88" s="101"/>
    </row>
    <row r="89" spans="1:9">
      <c r="B89" s="20"/>
      <c r="C89" s="29"/>
      <c r="D89" s="29"/>
    </row>
    <row r="90" spans="1:9" s="4" customFormat="1">
      <c r="B90" s="20"/>
      <c r="C90" s="29"/>
      <c r="D90" s="29"/>
      <c r="F90" s="21"/>
      <c r="G90" s="21"/>
      <c r="H90" s="21"/>
      <c r="I90" s="94"/>
    </row>
    <row r="91" spans="1:9" s="4" customFormat="1">
      <c r="B91" s="20"/>
      <c r="C91" s="29"/>
      <c r="D91" s="29"/>
      <c r="F91" s="21"/>
      <c r="G91" s="21"/>
      <c r="H91" s="21"/>
      <c r="I91" s="94"/>
    </row>
    <row r="92" spans="1:9" s="4" customFormat="1" ht="33.75" customHeight="1">
      <c r="A92" s="106" t="s">
        <v>87</v>
      </c>
      <c r="B92" s="106"/>
      <c r="C92" s="106"/>
      <c r="D92" s="29"/>
      <c r="F92" s="21"/>
      <c r="G92" s="21"/>
      <c r="H92" s="21"/>
      <c r="I92" s="94"/>
    </row>
    <row r="93" spans="1:9" s="4" customFormat="1" ht="15.75" thickBot="1">
      <c r="A93" s="23"/>
      <c r="B93" s="20"/>
      <c r="D93" s="29"/>
      <c r="F93" s="21"/>
      <c r="G93" s="21"/>
      <c r="H93" s="21"/>
      <c r="I93" s="94"/>
    </row>
    <row r="94" spans="1:9" s="4" customFormat="1" ht="33" customHeight="1" thickBot="1">
      <c r="B94" s="20"/>
      <c r="C94" s="100" t="s">
        <v>62</v>
      </c>
      <c r="D94" s="101"/>
      <c r="F94" s="21"/>
      <c r="G94" s="21"/>
      <c r="H94" s="21"/>
      <c r="I94" s="94"/>
    </row>
    <row r="95" spans="1:9">
      <c r="B95" s="20"/>
      <c r="C95" s="29"/>
      <c r="D95" s="30"/>
    </row>
    <row r="96" spans="1:9" s="4" customFormat="1">
      <c r="B96" s="20"/>
      <c r="C96" s="29"/>
      <c r="D96" s="30"/>
      <c r="F96" s="21"/>
      <c r="G96" s="21"/>
      <c r="H96" s="21"/>
      <c r="I96" s="94"/>
    </row>
    <row r="97" spans="1:4">
      <c r="B97" s="20"/>
      <c r="C97" s="29"/>
      <c r="D97" s="29"/>
    </row>
    <row r="98" spans="1:4" ht="33.75" customHeight="1">
      <c r="A98" s="106" t="s">
        <v>88</v>
      </c>
      <c r="B98" s="106"/>
      <c r="C98" s="106"/>
    </row>
    <row r="99" spans="1:4" ht="15.75" thickBot="1">
      <c r="A99" s="23"/>
      <c r="B99" s="20"/>
      <c r="C99" s="4"/>
      <c r="D99" s="29"/>
    </row>
    <row r="100" spans="1:4" ht="35.25" customHeight="1" thickBot="1">
      <c r="B100" s="20"/>
      <c r="C100" s="100" t="s">
        <v>89</v>
      </c>
      <c r="D100" s="101"/>
    </row>
    <row r="101" spans="1:4">
      <c r="A101" s="29"/>
      <c r="B101" s="31"/>
      <c r="C101" s="29"/>
      <c r="D101" s="29"/>
    </row>
    <row r="102" spans="1:4">
      <c r="A102" s="29"/>
      <c r="B102" s="31"/>
      <c r="C102" s="29"/>
      <c r="D102" s="30"/>
    </row>
    <row r="103" spans="1:4">
      <c r="A103" s="32"/>
      <c r="B103" s="31"/>
      <c r="C103" s="29"/>
      <c r="D103" s="29"/>
    </row>
  </sheetData>
  <mergeCells count="11">
    <mergeCell ref="A98:C98"/>
    <mergeCell ref="B3:H3"/>
    <mergeCell ref="A11:C11"/>
    <mergeCell ref="A71:H71"/>
    <mergeCell ref="H1:I1"/>
    <mergeCell ref="B7:G7"/>
    <mergeCell ref="B8:F8"/>
    <mergeCell ref="A86:C86"/>
    <mergeCell ref="A92:C92"/>
    <mergeCell ref="A74:D74"/>
    <mergeCell ref="A76:D81"/>
  </mergeCells>
  <pageMargins left="0.70866141732283472" right="0.70866141732283472" top="0.53" bottom="0.51" header="0.31496062992125984" footer="0.31496062992125984"/>
  <pageSetup paperSize="9" scale="66" fitToHeight="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KALKULACE</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STEHLIKOVAK</dc:creator>
  <cp:lastModifiedBy>VYSTAVELOVA Lenka</cp:lastModifiedBy>
  <cp:lastPrinted>2016-08-29T11:17:52Z</cp:lastPrinted>
  <dcterms:created xsi:type="dcterms:W3CDTF">2016-01-12T09:19:50Z</dcterms:created>
  <dcterms:modified xsi:type="dcterms:W3CDTF">2016-08-29T11:17:54Z</dcterms:modified>
</cp:coreProperties>
</file>