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ncj\Desktop\"/>
    </mc:Choice>
  </mc:AlternateContent>
  <bookViews>
    <workbookView xWindow="0" yWindow="0" windowWidth="28800" windowHeight="14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5" i="1" l="1"/>
  <c r="O75" i="1"/>
  <c r="K75" i="1"/>
  <c r="I75" i="1"/>
  <c r="G75" i="1"/>
  <c r="M75" i="1" s="1"/>
  <c r="Q73" i="1"/>
  <c r="O73" i="1"/>
  <c r="K73" i="1"/>
  <c r="I73" i="1"/>
  <c r="G73" i="1"/>
  <c r="M73" i="1" s="1"/>
  <c r="Q71" i="1"/>
  <c r="O71" i="1"/>
  <c r="K71" i="1"/>
  <c r="I71" i="1"/>
  <c r="G71" i="1"/>
  <c r="M71" i="1" s="1"/>
  <c r="Q69" i="1"/>
  <c r="O69" i="1"/>
  <c r="K69" i="1"/>
  <c r="I69" i="1"/>
  <c r="G69" i="1"/>
  <c r="M69" i="1" s="1"/>
  <c r="Q67" i="1"/>
  <c r="O67" i="1"/>
  <c r="K67" i="1"/>
  <c r="I67" i="1"/>
  <c r="G67" i="1"/>
  <c r="M67" i="1" s="1"/>
  <c r="Q65" i="1"/>
  <c r="O65" i="1"/>
  <c r="K65" i="1"/>
  <c r="I65" i="1"/>
  <c r="G65" i="1"/>
  <c r="M65" i="1" s="1"/>
  <c r="Q63" i="1"/>
  <c r="O63" i="1"/>
  <c r="K63" i="1"/>
  <c r="I63" i="1"/>
  <c r="G63" i="1"/>
  <c r="M63" i="1" s="1"/>
  <c r="Q61" i="1"/>
  <c r="O61" i="1"/>
  <c r="K61" i="1"/>
  <c r="I61" i="1"/>
  <c r="G61" i="1"/>
  <c r="M61" i="1" s="1"/>
  <c r="Q59" i="1"/>
  <c r="O59" i="1"/>
  <c r="K59" i="1"/>
  <c r="I59" i="1"/>
  <c r="G59" i="1"/>
  <c r="M59" i="1" s="1"/>
  <c r="Q57" i="1"/>
  <c r="O57" i="1"/>
  <c r="K57" i="1"/>
  <c r="I57" i="1"/>
  <c r="G57" i="1"/>
  <c r="M57" i="1" s="1"/>
  <c r="Q55" i="1"/>
  <c r="O55" i="1"/>
  <c r="K55" i="1"/>
  <c r="I55" i="1"/>
  <c r="G55" i="1"/>
  <c r="M55" i="1" s="1"/>
  <c r="Q54" i="1"/>
  <c r="O54" i="1"/>
  <c r="K54" i="1"/>
  <c r="I54" i="1"/>
  <c r="G54" i="1"/>
  <c r="M54" i="1" s="1"/>
  <c r="Q52" i="1"/>
  <c r="O52" i="1"/>
  <c r="K52" i="1"/>
  <c r="I52" i="1"/>
  <c r="G52" i="1"/>
  <c r="M52" i="1" s="1"/>
  <c r="Q50" i="1"/>
  <c r="O50" i="1"/>
  <c r="K50" i="1"/>
  <c r="I50" i="1"/>
  <c r="G50" i="1"/>
  <c r="M50" i="1" s="1"/>
  <c r="Q49" i="1"/>
  <c r="O49" i="1"/>
  <c r="K49" i="1"/>
  <c r="I49" i="1"/>
  <c r="G49" i="1"/>
  <c r="M49" i="1" s="1"/>
  <c r="Q48" i="1"/>
  <c r="O48" i="1"/>
  <c r="K48" i="1"/>
  <c r="I48" i="1"/>
  <c r="G48" i="1"/>
  <c r="M48" i="1" s="1"/>
  <c r="Q47" i="1"/>
  <c r="O47" i="1"/>
  <c r="K47" i="1"/>
  <c r="I47" i="1"/>
  <c r="G47" i="1"/>
  <c r="M47" i="1" s="1"/>
  <c r="Q46" i="1"/>
  <c r="O46" i="1"/>
  <c r="K46" i="1"/>
  <c r="I46" i="1"/>
  <c r="G46" i="1"/>
  <c r="M46" i="1" s="1"/>
  <c r="Q45" i="1"/>
  <c r="O45" i="1"/>
  <c r="K45" i="1"/>
  <c r="I45" i="1"/>
  <c r="G45" i="1"/>
  <c r="M45" i="1" s="1"/>
  <c r="Q44" i="1"/>
  <c r="O44" i="1"/>
  <c r="K44" i="1"/>
  <c r="I44" i="1"/>
  <c r="G44" i="1"/>
  <c r="M44" i="1" s="1"/>
  <c r="Q43" i="1"/>
  <c r="O43" i="1"/>
  <c r="K43" i="1"/>
  <c r="I43" i="1"/>
  <c r="G43" i="1"/>
  <c r="M43" i="1" s="1"/>
  <c r="Q42" i="1"/>
  <c r="O42" i="1"/>
  <c r="K42" i="1"/>
  <c r="I42" i="1"/>
  <c r="G42" i="1"/>
  <c r="M42" i="1" s="1"/>
  <c r="Q41" i="1"/>
  <c r="O41" i="1"/>
  <c r="K41" i="1"/>
  <c r="I41" i="1"/>
  <c r="G41" i="1"/>
  <c r="M41" i="1" s="1"/>
  <c r="Q39" i="1"/>
  <c r="O39" i="1"/>
  <c r="K39" i="1"/>
  <c r="I39" i="1"/>
  <c r="G39" i="1"/>
  <c r="M39" i="1" s="1"/>
  <c r="Q38" i="1"/>
  <c r="O38" i="1"/>
  <c r="K38" i="1"/>
  <c r="I38" i="1"/>
  <c r="G38" i="1"/>
  <c r="M38" i="1" s="1"/>
  <c r="Q37" i="1"/>
  <c r="O37" i="1"/>
  <c r="K37" i="1"/>
  <c r="I37" i="1"/>
  <c r="G37" i="1"/>
  <c r="M37" i="1" s="1"/>
  <c r="Q36" i="1"/>
  <c r="O36" i="1"/>
  <c r="K36" i="1"/>
  <c r="I36" i="1"/>
  <c r="G36" i="1"/>
  <c r="M36" i="1" s="1"/>
  <c r="Q35" i="1"/>
  <c r="O35" i="1"/>
  <c r="K35" i="1"/>
  <c r="I35" i="1"/>
  <c r="G35" i="1"/>
  <c r="M35" i="1" s="1"/>
  <c r="Q34" i="1"/>
  <c r="O34" i="1"/>
  <c r="K34" i="1"/>
  <c r="I34" i="1"/>
  <c r="G34" i="1"/>
  <c r="M34" i="1" s="1"/>
  <c r="Q33" i="1"/>
  <c r="O33" i="1"/>
  <c r="K33" i="1"/>
  <c r="I33" i="1"/>
  <c r="G33" i="1"/>
  <c r="M33" i="1" s="1"/>
  <c r="Q31" i="1"/>
  <c r="O31" i="1"/>
  <c r="K31" i="1"/>
  <c r="I31" i="1"/>
  <c r="G31" i="1"/>
  <c r="M31" i="1" s="1"/>
  <c r="Q29" i="1"/>
  <c r="O29" i="1"/>
  <c r="K29" i="1"/>
  <c r="I29" i="1"/>
  <c r="G29" i="1"/>
  <c r="M29" i="1" s="1"/>
  <c r="Q27" i="1"/>
  <c r="O27" i="1"/>
  <c r="K27" i="1"/>
  <c r="I27" i="1"/>
  <c r="G27" i="1"/>
  <c r="M27" i="1" s="1"/>
  <c r="Q25" i="1"/>
  <c r="O25" i="1"/>
  <c r="K25" i="1"/>
  <c r="I25" i="1"/>
  <c r="G25" i="1"/>
  <c r="M25" i="1" s="1"/>
  <c r="Q23" i="1"/>
  <c r="O23" i="1"/>
  <c r="K23" i="1"/>
  <c r="I23" i="1"/>
  <c r="G23" i="1"/>
  <c r="M23" i="1" s="1"/>
  <c r="Q21" i="1"/>
  <c r="O21" i="1"/>
  <c r="K21" i="1"/>
  <c r="I21" i="1"/>
  <c r="G21" i="1"/>
  <c r="M21" i="1" s="1"/>
  <c r="Q19" i="1"/>
  <c r="O19" i="1"/>
  <c r="K19" i="1"/>
  <c r="I19" i="1"/>
  <c r="G19" i="1"/>
  <c r="M19" i="1" s="1"/>
  <c r="Q18" i="1"/>
  <c r="O18" i="1"/>
  <c r="K18" i="1"/>
  <c r="I18" i="1"/>
  <c r="G18" i="1"/>
  <c r="M18" i="1" s="1"/>
  <c r="G17" i="1"/>
  <c r="Q16" i="1"/>
  <c r="O16" i="1"/>
  <c r="K16" i="1"/>
  <c r="I16" i="1"/>
  <c r="G16" i="1"/>
  <c r="M16" i="1" s="1"/>
  <c r="Q15" i="1"/>
  <c r="O15" i="1"/>
  <c r="K15" i="1"/>
  <c r="I15" i="1"/>
  <c r="G15" i="1"/>
  <c r="M15" i="1" s="1"/>
  <c r="Q14" i="1"/>
  <c r="O14" i="1"/>
  <c r="K14" i="1"/>
  <c r="I14" i="1"/>
  <c r="G14" i="1"/>
  <c r="M14" i="1" s="1"/>
  <c r="Q13" i="1"/>
  <c r="O13" i="1"/>
  <c r="K13" i="1"/>
  <c r="I13" i="1"/>
  <c r="G13" i="1"/>
  <c r="M13" i="1" s="1"/>
  <c r="Q12" i="1"/>
  <c r="O12" i="1"/>
  <c r="K12" i="1"/>
  <c r="I12" i="1"/>
  <c r="G12" i="1"/>
  <c r="M12" i="1" s="1"/>
  <c r="Q10" i="1"/>
  <c r="O10" i="1"/>
  <c r="K10" i="1"/>
  <c r="I10" i="1"/>
  <c r="G10" i="1"/>
  <c r="M10" i="1" s="1"/>
  <c r="Q8" i="1"/>
  <c r="O8" i="1"/>
  <c r="K8" i="1"/>
  <c r="I8" i="1"/>
  <c r="G8" i="1"/>
  <c r="G7" i="1"/>
  <c r="O7" i="1" l="1"/>
  <c r="M7" i="1"/>
  <c r="Q17" i="1"/>
  <c r="O17" i="1"/>
  <c r="I7" i="1"/>
  <c r="I17" i="1"/>
  <c r="K7" i="1"/>
  <c r="Q7" i="1"/>
  <c r="G78" i="1"/>
  <c r="K17" i="1"/>
  <c r="M17" i="1"/>
</calcChain>
</file>

<file path=xl/comments1.xml><?xml version="1.0" encoding="utf-8"?>
<comments xmlns="http://schemas.openxmlformats.org/spreadsheetml/2006/main">
  <authors>
    <author>lenka</author>
  </authors>
  <commentList>
    <comment ref="S5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<sst xmlns="http://schemas.openxmlformats.org/spreadsheetml/2006/main" count="236" uniqueCount="140">
  <si>
    <t>O:</t>
  </si>
  <si>
    <t>00</t>
  </si>
  <si>
    <t>Vedlejší a ostatní náklady</t>
  </si>
  <si>
    <t>R:</t>
  </si>
  <si>
    <t>0</t>
  </si>
  <si>
    <t>VN+ON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</si>
  <si>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</si>
  <si>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</si>
  <si>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</si>
  <si>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</si>
  <si>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</si>
  <si>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</si>
  <si>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</si>
  <si>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</si>
  <si>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</si>
  <si>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</si>
  <si>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</si>
  <si>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</si>
  <si>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</si>
  <si>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</si>
  <si>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</si>
  <si>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</si>
  <si>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</si>
  <si>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</si>
  <si>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</si>
  <si>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Díl:</t>
  </si>
  <si>
    <t>VN</t>
  </si>
  <si>
    <t>Vedlejší náklady</t>
  </si>
  <si>
    <t>005121 R</t>
  </si>
  <si>
    <t>Zařízení staveniště</t>
  </si>
  <si>
    <t>Soubor</t>
  </si>
  <si>
    <t>RTS 19/ II</t>
  </si>
  <si>
    <t>Veškeré náklady spojené s vybudováním, provozem a odstraněním zařízení staveniště.</t>
  </si>
  <si>
    <t>005124010R</t>
  </si>
  <si>
    <t>Koordinační činnost</t>
  </si>
  <si>
    <t>vč.zajištění koordinace mezi dodavatelem a provozovateli objektu</t>
  </si>
  <si>
    <t>00521103  1</t>
  </si>
  <si>
    <t>Zaměření stavby před rekonstrukcí, provedení sondážních prací (inž.sítě,instal.šachty,dobetonávky ..</t>
  </si>
  <si>
    <t>m</t>
  </si>
  <si>
    <t>Vlastní</t>
  </si>
  <si>
    <t>00521103  2</t>
  </si>
  <si>
    <t>Doplňkové kamerové zkoušky rozvodů kanalizace</t>
  </si>
  <si>
    <t>00521103  3</t>
  </si>
  <si>
    <t>Zaměření inženýrských sítí před výstavbou</t>
  </si>
  <si>
    <t>00521103  4</t>
  </si>
  <si>
    <t>Ochrana stávaj.zpevněné plochy z betonové dlažby pomocí ocelových plátů montáž+demontáž</t>
  </si>
  <si>
    <t>m2</t>
  </si>
  <si>
    <t>00521103  5</t>
  </si>
  <si>
    <t>Užívaní areálových ploch a prostranství-dočasná zpevněná plocha ze silničních panelů</t>
  </si>
  <si>
    <t>ON</t>
  </si>
  <si>
    <t>Ostatní náklady</t>
  </si>
  <si>
    <t>004111010R</t>
  </si>
  <si>
    <t xml:space="preserve">Průzkumné práce </t>
  </si>
  <si>
    <t>005211010R</t>
  </si>
  <si>
    <t>Předání a převzetí staveniště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</si>
  <si>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</si>
  <si>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</si>
  <si>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</si>
  <si>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</si>
  <si>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</si>
  <si>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</si>
  <si>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</si>
  <si>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</si>
  <si>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</si>
  <si>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</si>
  <si>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</si>
  <si>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</si>
  <si>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</si>
  <si>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00524 R</t>
  </si>
  <si>
    <t>Předání a převzetí díla</t>
  </si>
  <si>
    <t>Náklady zhotovitele, které vzniknou v souvislosti s povinnostmi zhotovitele při předání a převzetí díla.</t>
  </si>
  <si>
    <t>005241020R</t>
  </si>
  <si>
    <t xml:space="preserve">Geodetické zaměření skutečného provedení  </t>
  </si>
  <si>
    <t>Náklady na provedení geodetického zaměření skutečného provedení  stavby</t>
  </si>
  <si>
    <t>005241010R</t>
  </si>
  <si>
    <t xml:space="preserve">Dokumentace skutečného provedení </t>
  </si>
  <si>
    <t>004111020R 1</t>
  </si>
  <si>
    <t>Vyrobní dokumentace  hliníkových výrobků a prosklené fasády</t>
  </si>
  <si>
    <t>ks</t>
  </si>
  <si>
    <t>004111020R 2</t>
  </si>
  <si>
    <t>Vyrobní dokumentace  truhlářských,zámečnických a klempířských výrobků</t>
  </si>
  <si>
    <t>004111020R 3</t>
  </si>
  <si>
    <t>Výrobní dokumentace postupu sanace vlhkého zdiva</t>
  </si>
  <si>
    <t>004111020R 7</t>
  </si>
  <si>
    <t>Výrobní dokumentace  výrobků  ocel.konstrukcí</t>
  </si>
  <si>
    <t>004111020R 8</t>
  </si>
  <si>
    <t>Výrobní dokumentace  výrobků  beton.konstrukcí (armovací výkresy atd.)</t>
  </si>
  <si>
    <t>004111020R 9</t>
  </si>
  <si>
    <t>Výrobní dokumentace  -koordinační výkresy profesí všech podlaží SO 001</t>
  </si>
  <si>
    <t>vč.zpracování revize prostupů a stavebních úprav</t>
  </si>
  <si>
    <t>004111020R14</t>
  </si>
  <si>
    <t>Projektová dokumentace skutečného provedení SO 001 - D.1.1 - Stavební část</t>
  </si>
  <si>
    <t>004111020R15</t>
  </si>
  <si>
    <t>Projektová dokumentace skutečného provedení SO 001 - D.1.4.1 Zařízení ÚT</t>
  </si>
  <si>
    <t>004111020R16</t>
  </si>
  <si>
    <t>Projektová dokumentace skutečného provedení SO 001 - D.1.4.3 Zařízení VZT</t>
  </si>
  <si>
    <t>004111020R18</t>
  </si>
  <si>
    <t>Projektová dokumentace skutečného provedení SO 001 - D.1.4.5 Zařízení ZTI</t>
  </si>
  <si>
    <t>004111020R19</t>
  </si>
  <si>
    <t>Projektová dokumentace skutečného provedení SO 001 - D.1.4.6 Plynová zařízení</t>
  </si>
  <si>
    <t>004111020R20</t>
  </si>
  <si>
    <t>Projektová dokumentace skutečného provedení SO 001 - D.1.4.7 Zařízení silnoproudu</t>
  </si>
  <si>
    <t>004111020R31</t>
  </si>
  <si>
    <t>Projektová dokumentace skutečného provedení SO 001 - D.1.4.8 Zařízení slaboproudu</t>
  </si>
  <si>
    <t>004111020R34</t>
  </si>
  <si>
    <t>Projektová dokumentace skutečného provedení SO 001 - D.1.4.4 Zařízení MaR</t>
  </si>
  <si>
    <t>004111020R42</t>
  </si>
  <si>
    <t>Projektová dokumentace skutečného provedení  PS03</t>
  </si>
  <si>
    <t>004111120R35</t>
  </si>
  <si>
    <t>Měření hluku v provozu veškerého technologického vybavení a všechny ostatní závazky vyplývající ze, zákona (klimatizace,VZT...)</t>
  </si>
  <si>
    <t>005211080R a</t>
  </si>
  <si>
    <t>Bezpečnostní a hygienická opatření na staveništi -plán BOZP</t>
  </si>
  <si>
    <t>005211080R b</t>
  </si>
  <si>
    <t>Bezpečnostní a hygienická opatření na staveništi  - Neprůhledné oplocení v.2,0 m včetně bran</t>
  </si>
  <si>
    <t>005231040R a</t>
  </si>
  <si>
    <t>Provozní řády -celkový  SO 001</t>
  </si>
  <si>
    <t>Vypracování požárního a evakuačního plánu</t>
  </si>
  <si>
    <t>005231040R b</t>
  </si>
  <si>
    <t>Provozní řády Požární a evakuační plán objektu SO 001</t>
  </si>
  <si>
    <t>005231040R c</t>
  </si>
  <si>
    <t>Provozní řády - SO 001- Zařízení ÚT</t>
  </si>
  <si>
    <t>vypracování návodů k obsluze, zaškolení obsluhy</t>
  </si>
  <si>
    <t>005231040R d</t>
  </si>
  <si>
    <t>Provozní řády - SO 001 - Zařízení MaR</t>
  </si>
  <si>
    <t>Provozní řád včetně vypracování návodů k obsluze, zaškolení obsluhy</t>
  </si>
  <si>
    <t>005231040R e</t>
  </si>
  <si>
    <t>Provozní řády - SO 001 - Zařízení VZT a chlazení</t>
  </si>
  <si>
    <t>005231040R f</t>
  </si>
  <si>
    <t>Provozní řády - SO 001 - Zařízení ZTI</t>
  </si>
  <si>
    <t>005231040R g</t>
  </si>
  <si>
    <t>Provozní řády - SO 001 - Plynová zařízení</t>
  </si>
  <si>
    <t>005231040R h</t>
  </si>
  <si>
    <t>Provozní řády - SO 001 - Zařízení silnoproudu včetně bleskosvodu</t>
  </si>
  <si>
    <t>005231040R i</t>
  </si>
  <si>
    <t>Provozní řády - SO 001 - Zařízení  slaboproudu</t>
  </si>
  <si>
    <t>005231040R k</t>
  </si>
  <si>
    <t>Provozní řády - PS 05 Zařízení vertikální dopravy</t>
  </si>
  <si>
    <t>005231040R l</t>
  </si>
  <si>
    <t>Provozní řády - PS 03 AVT</t>
  </si>
  <si>
    <t xml:space="preserve">SOUPIS OS A VRN - VFU BRNO - REKONSTRUKCE OBJEKTU Č.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</si>
</sst>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0" fontId="3" fillId="0" borderId="7" xfId="0" applyFont="1" applyBorder="1" applyAlignment="1">
      <alignment vertical="top"/>
    </xf>
    <xf numFmtId="49" fontId="3" fillId="0" borderId="8" xfId="0" applyNumberFormat="1" applyFont="1" applyBorder="1" applyAlignment="1">
      <alignment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shrinkToFit="1"/>
    </xf>
    <xf numFmtId="164" fontId="3" fillId="0" borderId="8" xfId="0" applyNumberFormat="1" applyFont="1" applyBorder="1" applyAlignment="1">
      <alignment vertical="top" shrinkToFit="1"/>
    </xf>
    <xf numFmtId="4" fontId="3" fillId="4" borderId="8" xfId="0" applyNumberFormat="1" applyFont="1" applyFill="1" applyBorder="1" applyAlignment="1" applyProtection="1">
      <alignment vertical="top" shrinkToFit="1"/>
      <protection locked="0"/>
    </xf>
    <xf numFmtId="4" fontId="3" fillId="0" borderId="8" xfId="0" applyNumberFormat="1" applyFont="1" applyBorder="1" applyAlignment="1">
      <alignment vertical="top" shrinkToFit="1"/>
    </xf>
    <xf numFmtId="0" fontId="3" fillId="0" borderId="0" xfId="0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 shrinkToFit="1"/>
    </xf>
    <xf numFmtId="0" fontId="3" fillId="0" borderId="9" xfId="0" applyFont="1" applyBorder="1" applyAlignment="1">
      <alignment vertical="top"/>
    </xf>
    <xf numFmtId="49" fontId="3" fillId="0" borderId="10" xfId="0" applyNumberFormat="1" applyFont="1" applyBorder="1" applyAlignment="1">
      <alignment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shrinkToFit="1"/>
    </xf>
    <xf numFmtId="164" fontId="3" fillId="0" borderId="10" xfId="0" applyNumberFormat="1" applyFont="1" applyBorder="1" applyAlignment="1">
      <alignment vertical="top" shrinkToFit="1"/>
    </xf>
    <xf numFmtId="4" fontId="3" fillId="4" borderId="10" xfId="0" applyNumberFormat="1" applyFont="1" applyFill="1" applyBorder="1" applyAlignment="1" applyProtection="1">
      <alignment vertical="top" shrinkToFit="1"/>
      <protection locked="0"/>
    </xf>
    <xf numFmtId="4" fontId="3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/>
    </xf>
    <xf numFmtId="0" fontId="1" fillId="0" borderId="0" xfId="0" applyFont="1"/>
    <xf numFmtId="0" fontId="4" fillId="0" borderId="6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3" fillId="0" borderId="7" xfId="0" applyFont="1" applyFill="1" applyBorder="1" applyAlignment="1">
      <alignment vertical="top"/>
    </xf>
    <xf numFmtId="49" fontId="3" fillId="0" borderId="8" xfId="0" applyNumberFormat="1" applyFont="1" applyFill="1" applyBorder="1" applyAlignment="1">
      <alignment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shrinkToFit="1"/>
    </xf>
    <xf numFmtId="164" fontId="3" fillId="0" borderId="8" xfId="0" applyNumberFormat="1" applyFont="1" applyFill="1" applyBorder="1" applyAlignment="1">
      <alignment vertical="top" shrinkToFit="1"/>
    </xf>
    <xf numFmtId="4" fontId="3" fillId="0" borderId="8" xfId="0" applyNumberFormat="1" applyFont="1" applyFill="1" applyBorder="1" applyAlignment="1" applyProtection="1">
      <alignment vertical="top" shrinkToFit="1"/>
      <protection locked="0"/>
    </xf>
    <xf numFmtId="4" fontId="3" fillId="0" borderId="8" xfId="0" applyNumberFormat="1" applyFont="1" applyFill="1" applyBorder="1" applyAlignment="1">
      <alignment vertical="top" shrinkToFit="1"/>
    </xf>
    <xf numFmtId="0" fontId="0" fillId="0" borderId="0" xfId="0" applyFill="1"/>
    <xf numFmtId="0" fontId="3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6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8"/>
  <sheetViews>
    <sheetView tabSelected="1" topLeftCell="A43" workbookViewId="0">
      <selection activeCell="C69" sqref="C69"/>
    </sheetView>
  </sheetViews>
  <sheetFormatPr defaultRowHeight="15" x14ac:dyDescent="0.25"/>
  <cols>
    <col min="3" max="3" width="43.85546875" customWidth="1"/>
  </cols>
  <sheetData>
    <row r="1" spans="1:19" x14ac:dyDescent="0.25">
      <c r="A1" s="47" t="s">
        <v>139</v>
      </c>
      <c r="B1" s="47"/>
      <c r="C1" s="47"/>
    </row>
    <row r="2" spans="1:19" x14ac:dyDescent="0.25">
      <c r="A2" s="1" t="s">
        <v>0</v>
      </c>
      <c r="B2" s="2" t="s">
        <v>1</v>
      </c>
      <c r="C2" s="50" t="s">
        <v>2</v>
      </c>
      <c r="D2" s="51"/>
      <c r="E2" s="51"/>
      <c r="F2" s="51"/>
      <c r="G2" s="52"/>
    </row>
    <row r="3" spans="1:19" x14ac:dyDescent="0.25">
      <c r="A3" s="3" t="s">
        <v>3</v>
      </c>
      <c r="B3" s="4" t="s">
        <v>4</v>
      </c>
      <c r="C3" s="53" t="s">
        <v>5</v>
      </c>
      <c r="D3" s="54"/>
      <c r="E3" s="54"/>
      <c r="F3" s="54"/>
      <c r="G3" s="55"/>
    </row>
    <row r="4" spans="1:19" x14ac:dyDescent="0.25">
      <c r="B4" s="5"/>
      <c r="C4" s="5"/>
      <c r="D4" s="6"/>
    </row>
    <row r="5" spans="1:19" ht="60" x14ac:dyDescent="0.25">
      <c r="A5" s="7" t="s">
        <v>6</v>
      </c>
      <c r="B5" s="8" t="s">
        <v>7</v>
      </c>
      <c r="C5" s="8" t="s">
        <v>8</v>
      </c>
      <c r="D5" s="9" t="s">
        <v>9</v>
      </c>
      <c r="E5" s="7" t="s">
        <v>10</v>
      </c>
      <c r="F5" s="10" t="s">
        <v>11</v>
      </c>
      <c r="G5" s="7" t="s">
        <v>12</v>
      </c>
      <c r="H5" s="11" t="s">
        <v>13</v>
      </c>
      <c r="I5" s="11" t="s">
        <v>14</v>
      </c>
      <c r="J5" s="11" t="s">
        <v>15</v>
      </c>
      <c r="K5" s="11" t="s">
        <v>16</v>
      </c>
      <c r="L5" s="11" t="s">
        <v>17</v>
      </c>
      <c r="M5" s="11" t="s">
        <v>18</v>
      </c>
      <c r="N5" s="11" t="s">
        <v>19</v>
      </c>
      <c r="O5" s="11" t="s">
        <v>20</v>
      </c>
      <c r="P5" s="11" t="s">
        <v>21</v>
      </c>
      <c r="Q5" s="11" t="s">
        <v>22</v>
      </c>
      <c r="R5" s="11" t="s">
        <v>23</v>
      </c>
      <c r="S5" s="11" t="s">
        <v>24</v>
      </c>
    </row>
    <row r="6" spans="1:19" x14ac:dyDescent="0.25">
      <c r="A6" s="12"/>
      <c r="B6" s="13"/>
      <c r="C6" s="13"/>
      <c r="D6" s="14"/>
      <c r="E6" s="15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x14ac:dyDescent="0.25">
      <c r="A7" s="17" t="s">
        <v>25</v>
      </c>
      <c r="B7" s="18" t="s">
        <v>26</v>
      </c>
      <c r="C7" s="19" t="s">
        <v>27</v>
      </c>
      <c r="D7" s="20"/>
      <c r="E7" s="21"/>
      <c r="F7" s="22"/>
      <c r="G7" s="22">
        <f>SUMIF(AG8:AG16,"&lt;&gt;NOR",G8:G16)</f>
        <v>0</v>
      </c>
      <c r="H7" s="22"/>
      <c r="I7" s="22">
        <f>SUM(I8:I16)</f>
        <v>0</v>
      </c>
      <c r="J7" s="22"/>
      <c r="K7" s="22">
        <f>SUM(K8:K16)</f>
        <v>0</v>
      </c>
      <c r="L7" s="22"/>
      <c r="M7" s="22">
        <f>SUM(M8:M16)</f>
        <v>0</v>
      </c>
      <c r="N7" s="22"/>
      <c r="O7" s="22">
        <f>SUM(O8:O16)</f>
        <v>0</v>
      </c>
      <c r="P7" s="22"/>
      <c r="Q7" s="22">
        <f>SUM(Q8:Q16)</f>
        <v>0</v>
      </c>
      <c r="R7" s="22"/>
      <c r="S7" s="22"/>
    </row>
    <row r="8" spans="1:19" x14ac:dyDescent="0.25">
      <c r="A8" s="23">
        <v>1</v>
      </c>
      <c r="B8" s="24" t="s">
        <v>28</v>
      </c>
      <c r="C8" s="25" t="s">
        <v>29</v>
      </c>
      <c r="D8" s="26" t="s">
        <v>30</v>
      </c>
      <c r="E8" s="27">
        <v>1</v>
      </c>
      <c r="F8" s="28"/>
      <c r="G8" s="29">
        <f>ROUND(E8*F8,2)</f>
        <v>0</v>
      </c>
      <c r="H8" s="28"/>
      <c r="I8" s="29">
        <f>ROUND(E8*H8,2)</f>
        <v>0</v>
      </c>
      <c r="J8" s="28"/>
      <c r="K8" s="29">
        <f>ROUND(E8*J8,2)</f>
        <v>0</v>
      </c>
      <c r="L8" s="29">
        <v>21</v>
      </c>
      <c r="M8" s="29">
        <v>0</v>
      </c>
      <c r="N8" s="29">
        <v>0</v>
      </c>
      <c r="O8" s="29">
        <f>ROUND(E8*N8,2)</f>
        <v>0</v>
      </c>
      <c r="P8" s="29">
        <v>0</v>
      </c>
      <c r="Q8" s="29">
        <f>ROUND(E8*P8,2)</f>
        <v>0</v>
      </c>
      <c r="R8" s="29"/>
      <c r="S8" s="29" t="s">
        <v>31</v>
      </c>
    </row>
    <row r="9" spans="1:19" x14ac:dyDescent="0.25">
      <c r="A9" s="30"/>
      <c r="B9" s="31"/>
      <c r="C9" s="48" t="s">
        <v>32</v>
      </c>
      <c r="D9" s="49"/>
      <c r="E9" s="49"/>
      <c r="F9" s="49"/>
      <c r="G9" s="49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x14ac:dyDescent="0.25">
      <c r="A10" s="23">
        <v>2</v>
      </c>
      <c r="B10" s="24" t="s">
        <v>33</v>
      </c>
      <c r="C10" s="25" t="s">
        <v>34</v>
      </c>
      <c r="D10" s="26" t="s">
        <v>30</v>
      </c>
      <c r="E10" s="27">
        <v>1</v>
      </c>
      <c r="F10" s="28"/>
      <c r="G10" s="29">
        <f>ROUND(E10*F10,2)</f>
        <v>0</v>
      </c>
      <c r="H10" s="28"/>
      <c r="I10" s="29">
        <f>ROUND(E10*H10,2)</f>
        <v>0</v>
      </c>
      <c r="J10" s="28"/>
      <c r="K10" s="29">
        <f>ROUND(E10*J10,2)</f>
        <v>0</v>
      </c>
      <c r="L10" s="29">
        <v>21</v>
      </c>
      <c r="M10" s="29">
        <f>G10*(1+L10/100)</f>
        <v>0</v>
      </c>
      <c r="N10" s="29">
        <v>0</v>
      </c>
      <c r="O10" s="29">
        <f>ROUND(E10*N10,2)</f>
        <v>0</v>
      </c>
      <c r="P10" s="29">
        <v>0</v>
      </c>
      <c r="Q10" s="29">
        <f>ROUND(E10*P10,2)</f>
        <v>0</v>
      </c>
      <c r="R10" s="29"/>
      <c r="S10" s="29" t="s">
        <v>31</v>
      </c>
    </row>
    <row r="11" spans="1:19" x14ac:dyDescent="0.25">
      <c r="A11" s="30"/>
      <c r="B11" s="31"/>
      <c r="C11" s="48" t="s">
        <v>35</v>
      </c>
      <c r="D11" s="49"/>
      <c r="E11" s="49"/>
      <c r="F11" s="49"/>
      <c r="G11" s="49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</row>
    <row r="12" spans="1:19" ht="22.5" x14ac:dyDescent="0.25">
      <c r="A12" s="33">
        <v>3</v>
      </c>
      <c r="B12" s="34" t="s">
        <v>36</v>
      </c>
      <c r="C12" s="35" t="s">
        <v>37</v>
      </c>
      <c r="D12" s="36" t="s">
        <v>38</v>
      </c>
      <c r="E12" s="37">
        <v>100</v>
      </c>
      <c r="F12" s="38"/>
      <c r="G12" s="39">
        <f>ROUND(E12*F12,2)</f>
        <v>0</v>
      </c>
      <c r="H12" s="38"/>
      <c r="I12" s="39">
        <f>ROUND(E12*H12,2)</f>
        <v>0</v>
      </c>
      <c r="J12" s="38"/>
      <c r="K12" s="39">
        <f>ROUND(E12*J12,2)</f>
        <v>0</v>
      </c>
      <c r="L12" s="39">
        <v>21</v>
      </c>
      <c r="M12" s="39">
        <f>G12*(1+L12/100)</f>
        <v>0</v>
      </c>
      <c r="N12" s="39">
        <v>0</v>
      </c>
      <c r="O12" s="39">
        <f>ROUND(E12*N12,2)</f>
        <v>0</v>
      </c>
      <c r="P12" s="39">
        <v>0</v>
      </c>
      <c r="Q12" s="39">
        <f>ROUND(E12*P12,2)</f>
        <v>0</v>
      </c>
      <c r="R12" s="39"/>
      <c r="S12" s="39" t="s">
        <v>39</v>
      </c>
    </row>
    <row r="13" spans="1:19" x14ac:dyDescent="0.25">
      <c r="A13" s="33">
        <v>4</v>
      </c>
      <c r="B13" s="34" t="s">
        <v>40</v>
      </c>
      <c r="C13" s="35" t="s">
        <v>41</v>
      </c>
      <c r="D13" s="36" t="s">
        <v>38</v>
      </c>
      <c r="E13" s="37">
        <v>120</v>
      </c>
      <c r="F13" s="38"/>
      <c r="G13" s="39">
        <f>ROUND(E13*F13,2)</f>
        <v>0</v>
      </c>
      <c r="H13" s="38"/>
      <c r="I13" s="39">
        <f>ROUND(E13*H13,2)</f>
        <v>0</v>
      </c>
      <c r="J13" s="38"/>
      <c r="K13" s="39">
        <f>ROUND(E13*J13,2)</f>
        <v>0</v>
      </c>
      <c r="L13" s="39">
        <v>21</v>
      </c>
      <c r="M13" s="39">
        <f>G13*(1+L13/100)</f>
        <v>0</v>
      </c>
      <c r="N13" s="39">
        <v>0</v>
      </c>
      <c r="O13" s="39">
        <f>ROUND(E13*N13,2)</f>
        <v>0</v>
      </c>
      <c r="P13" s="39">
        <v>0</v>
      </c>
      <c r="Q13" s="39">
        <f>ROUND(E13*P13,2)</f>
        <v>0</v>
      </c>
      <c r="R13" s="39"/>
      <c r="S13" s="39" t="s">
        <v>39</v>
      </c>
    </row>
    <row r="14" spans="1:19" x14ac:dyDescent="0.25">
      <c r="A14" s="33">
        <v>5</v>
      </c>
      <c r="B14" s="34" t="s">
        <v>42</v>
      </c>
      <c r="C14" s="35" t="s">
        <v>43</v>
      </c>
      <c r="D14" s="36" t="s">
        <v>30</v>
      </c>
      <c r="E14" s="37">
        <v>1</v>
      </c>
      <c r="F14" s="38"/>
      <c r="G14" s="39">
        <f>ROUND(E14*F14,2)</f>
        <v>0</v>
      </c>
      <c r="H14" s="38"/>
      <c r="I14" s="39">
        <f>ROUND(E14*H14,2)</f>
        <v>0</v>
      </c>
      <c r="J14" s="38"/>
      <c r="K14" s="39">
        <f>ROUND(E14*J14,2)</f>
        <v>0</v>
      </c>
      <c r="L14" s="39">
        <v>21</v>
      </c>
      <c r="M14" s="39">
        <f>G14*(1+L14/100)</f>
        <v>0</v>
      </c>
      <c r="N14" s="39">
        <v>0</v>
      </c>
      <c r="O14" s="39">
        <f>ROUND(E14*N14,2)</f>
        <v>0</v>
      </c>
      <c r="P14" s="39">
        <v>0</v>
      </c>
      <c r="Q14" s="39">
        <f>ROUND(E14*P14,2)</f>
        <v>0</v>
      </c>
      <c r="R14" s="39"/>
      <c r="S14" s="39" t="s">
        <v>39</v>
      </c>
    </row>
    <row r="15" spans="1:19" ht="22.5" x14ac:dyDescent="0.25">
      <c r="A15" s="33">
        <v>6</v>
      </c>
      <c r="B15" s="34" t="s">
        <v>44</v>
      </c>
      <c r="C15" s="35" t="s">
        <v>45</v>
      </c>
      <c r="D15" s="36" t="s">
        <v>46</v>
      </c>
      <c r="E15" s="37">
        <v>100</v>
      </c>
      <c r="F15" s="38"/>
      <c r="G15" s="39">
        <f>ROUND(E15*F15,2)</f>
        <v>0</v>
      </c>
      <c r="H15" s="38"/>
      <c r="I15" s="39">
        <f>ROUND(E15*H15,2)</f>
        <v>0</v>
      </c>
      <c r="J15" s="38"/>
      <c r="K15" s="39">
        <f>ROUND(E15*J15,2)</f>
        <v>0</v>
      </c>
      <c r="L15" s="39">
        <v>21</v>
      </c>
      <c r="M15" s="39">
        <f>G15*(1+L15/100)</f>
        <v>0</v>
      </c>
      <c r="N15" s="39">
        <v>0</v>
      </c>
      <c r="O15" s="39">
        <f>ROUND(E15*N15,2)</f>
        <v>0</v>
      </c>
      <c r="P15" s="39">
        <v>0</v>
      </c>
      <c r="Q15" s="39">
        <f>ROUND(E15*P15,2)</f>
        <v>0</v>
      </c>
      <c r="R15" s="39"/>
      <c r="S15" s="39" t="s">
        <v>39</v>
      </c>
    </row>
    <row r="16" spans="1:19" ht="22.5" x14ac:dyDescent="0.25">
      <c r="A16" s="33">
        <v>7</v>
      </c>
      <c r="B16" s="34" t="s">
        <v>47</v>
      </c>
      <c r="C16" s="35" t="s">
        <v>48</v>
      </c>
      <c r="D16" s="36" t="s">
        <v>46</v>
      </c>
      <c r="E16" s="37">
        <v>150</v>
      </c>
      <c r="F16" s="38"/>
      <c r="G16" s="39">
        <f>ROUND(E16*F16,2)</f>
        <v>0</v>
      </c>
      <c r="H16" s="38"/>
      <c r="I16" s="39">
        <f>ROUND(E16*H16,2)</f>
        <v>0</v>
      </c>
      <c r="J16" s="38"/>
      <c r="K16" s="39">
        <f>ROUND(E16*J16,2)</f>
        <v>0</v>
      </c>
      <c r="L16" s="39">
        <v>21</v>
      </c>
      <c r="M16" s="39">
        <f>G16*(1+L16/100)</f>
        <v>0</v>
      </c>
      <c r="N16" s="39">
        <v>0</v>
      </c>
      <c r="O16" s="39">
        <f>ROUND(E16*N16,2)</f>
        <v>0</v>
      </c>
      <c r="P16" s="39">
        <v>0</v>
      </c>
      <c r="Q16" s="39">
        <f>ROUND(E16*P16,2)</f>
        <v>0</v>
      </c>
      <c r="R16" s="39"/>
      <c r="S16" s="39" t="s">
        <v>39</v>
      </c>
    </row>
    <row r="17" spans="1:19" x14ac:dyDescent="0.25">
      <c r="A17" s="17" t="s">
        <v>25</v>
      </c>
      <c r="B17" s="18" t="s">
        <v>49</v>
      </c>
      <c r="C17" s="19" t="s">
        <v>50</v>
      </c>
      <c r="D17" s="20"/>
      <c r="E17" s="21"/>
      <c r="F17" s="22"/>
      <c r="G17" s="22">
        <f>SUMIF(AG18:AG76,"&lt;&gt;NOR",G18:G76)</f>
        <v>0</v>
      </c>
      <c r="H17" s="22"/>
      <c r="I17" s="22">
        <f>SUM(I18:I76)</f>
        <v>0</v>
      </c>
      <c r="J17" s="22"/>
      <c r="K17" s="22">
        <f>SUM(K18:K76)</f>
        <v>0</v>
      </c>
      <c r="L17" s="22"/>
      <c r="M17" s="22">
        <f>SUM(M18:M76)</f>
        <v>0</v>
      </c>
      <c r="N17" s="22"/>
      <c r="O17" s="22">
        <f>SUM(O18:O76)</f>
        <v>0</v>
      </c>
      <c r="P17" s="22"/>
      <c r="Q17" s="22">
        <f>SUM(Q18:Q76)</f>
        <v>0</v>
      </c>
      <c r="R17" s="22"/>
      <c r="S17" s="22"/>
    </row>
    <row r="18" spans="1:19" x14ac:dyDescent="0.25">
      <c r="A18" s="33">
        <v>8</v>
      </c>
      <c r="B18" s="34" t="s">
        <v>51</v>
      </c>
      <c r="C18" s="35" t="s">
        <v>52</v>
      </c>
      <c r="D18" s="36" t="s">
        <v>30</v>
      </c>
      <c r="E18" s="37">
        <v>1</v>
      </c>
      <c r="F18" s="38"/>
      <c r="G18" s="39">
        <f>ROUND(E18*F18,2)</f>
        <v>0</v>
      </c>
      <c r="H18" s="38"/>
      <c r="I18" s="39">
        <f>ROUND(E18*H18,2)</f>
        <v>0</v>
      </c>
      <c r="J18" s="38"/>
      <c r="K18" s="39">
        <f>ROUND(E18*J18,2)</f>
        <v>0</v>
      </c>
      <c r="L18" s="39">
        <v>21</v>
      </c>
      <c r="M18" s="39">
        <f>G18*(1+L18/100)</f>
        <v>0</v>
      </c>
      <c r="N18" s="39">
        <v>0</v>
      </c>
      <c r="O18" s="39">
        <f>ROUND(E18*N18,2)</f>
        <v>0</v>
      </c>
      <c r="P18" s="39">
        <v>0</v>
      </c>
      <c r="Q18" s="39">
        <f>ROUND(E18*P18,2)</f>
        <v>0</v>
      </c>
      <c r="R18" s="39"/>
      <c r="S18" s="39" t="s">
        <v>31</v>
      </c>
    </row>
    <row r="19" spans="1:19" x14ac:dyDescent="0.25">
      <c r="A19" s="23">
        <v>9</v>
      </c>
      <c r="B19" s="24" t="s">
        <v>53</v>
      </c>
      <c r="C19" s="25" t="s">
        <v>54</v>
      </c>
      <c r="D19" s="26" t="s">
        <v>30</v>
      </c>
      <c r="E19" s="27">
        <v>1</v>
      </c>
      <c r="F19" s="28"/>
      <c r="G19" s="29">
        <f>ROUND(E19*F19,2)</f>
        <v>0</v>
      </c>
      <c r="H19" s="28"/>
      <c r="I19" s="29">
        <f>ROUND(E19*H19,2)</f>
        <v>0</v>
      </c>
      <c r="J19" s="28"/>
      <c r="K19" s="29">
        <f>ROUND(E19*J19,2)</f>
        <v>0</v>
      </c>
      <c r="L19" s="29">
        <v>21</v>
      </c>
      <c r="M19" s="29">
        <f>G19*(1+L19/100)</f>
        <v>0</v>
      </c>
      <c r="N19" s="29">
        <v>0</v>
      </c>
      <c r="O19" s="29">
        <f>ROUND(E19*N19,2)</f>
        <v>0</v>
      </c>
      <c r="P19" s="29">
        <v>0</v>
      </c>
      <c r="Q19" s="29">
        <f>ROUND(E19*P19,2)</f>
        <v>0</v>
      </c>
      <c r="R19" s="29"/>
      <c r="S19" s="29" t="s">
        <v>31</v>
      </c>
    </row>
    <row r="20" spans="1:19" x14ac:dyDescent="0.25">
      <c r="A20" s="30"/>
      <c r="B20" s="31"/>
      <c r="C20" s="48" t="s">
        <v>55</v>
      </c>
      <c r="D20" s="49"/>
      <c r="E20" s="49"/>
      <c r="F20" s="49"/>
      <c r="G20" s="49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21" spans="1:19" x14ac:dyDescent="0.25">
      <c r="A21" s="23">
        <v>10</v>
      </c>
      <c r="B21" s="24" t="s">
        <v>56</v>
      </c>
      <c r="C21" s="25" t="s">
        <v>57</v>
      </c>
      <c r="D21" s="26" t="s">
        <v>30</v>
      </c>
      <c r="E21" s="27">
        <v>1</v>
      </c>
      <c r="F21" s="28"/>
      <c r="G21" s="29">
        <f>ROUND(E21*F21,2)</f>
        <v>0</v>
      </c>
      <c r="H21" s="28"/>
      <c r="I21" s="29">
        <f>ROUND(E21*H21,2)</f>
        <v>0</v>
      </c>
      <c r="J21" s="28"/>
      <c r="K21" s="29">
        <f>ROUND(E21*J21,2)</f>
        <v>0</v>
      </c>
      <c r="L21" s="29">
        <v>21</v>
      </c>
      <c r="M21" s="29">
        <f>G21*(1+L21/100)</f>
        <v>0</v>
      </c>
      <c r="N21" s="29">
        <v>0</v>
      </c>
      <c r="O21" s="29">
        <f>ROUND(E21*N21,2)</f>
        <v>0</v>
      </c>
      <c r="P21" s="29">
        <v>0</v>
      </c>
      <c r="Q21" s="29">
        <f>ROUND(E21*P21,2)</f>
        <v>0</v>
      </c>
      <c r="R21" s="29"/>
      <c r="S21" s="29" t="s">
        <v>31</v>
      </c>
    </row>
    <row r="22" spans="1:19" x14ac:dyDescent="0.25">
      <c r="A22" s="30"/>
      <c r="B22" s="31"/>
      <c r="C22" s="48" t="s">
        <v>58</v>
      </c>
      <c r="D22" s="49"/>
      <c r="E22" s="49"/>
      <c r="F22" s="49"/>
      <c r="G22" s="49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</row>
    <row r="23" spans="1:19" x14ac:dyDescent="0.25">
      <c r="A23" s="23">
        <v>11</v>
      </c>
      <c r="B23" s="24" t="s">
        <v>59</v>
      </c>
      <c r="C23" s="25" t="s">
        <v>60</v>
      </c>
      <c r="D23" s="26" t="s">
        <v>30</v>
      </c>
      <c r="E23" s="27">
        <v>1</v>
      </c>
      <c r="F23" s="28"/>
      <c r="G23" s="29">
        <f>ROUND(E23*F23,2)</f>
        <v>0</v>
      </c>
      <c r="H23" s="28"/>
      <c r="I23" s="29">
        <f>ROUND(E23*H23,2)</f>
        <v>0</v>
      </c>
      <c r="J23" s="28"/>
      <c r="K23" s="29">
        <f>ROUND(E23*J23,2)</f>
        <v>0</v>
      </c>
      <c r="L23" s="29">
        <v>21</v>
      </c>
      <c r="M23" s="29">
        <f>G23*(1+L23/100)</f>
        <v>0</v>
      </c>
      <c r="N23" s="29">
        <v>0</v>
      </c>
      <c r="O23" s="29">
        <f>ROUND(E23*N23,2)</f>
        <v>0</v>
      </c>
      <c r="P23" s="29">
        <v>0</v>
      </c>
      <c r="Q23" s="29">
        <f>ROUND(E23*P23,2)</f>
        <v>0</v>
      </c>
      <c r="R23" s="29"/>
      <c r="S23" s="29" t="s">
        <v>31</v>
      </c>
    </row>
    <row r="24" spans="1:19" x14ac:dyDescent="0.25">
      <c r="A24" s="30"/>
      <c r="B24" s="31"/>
      <c r="C24" s="48" t="s">
        <v>61</v>
      </c>
      <c r="D24" s="49"/>
      <c r="E24" s="49"/>
      <c r="F24" s="49"/>
      <c r="G24" s="49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spans="1:19" x14ac:dyDescent="0.25">
      <c r="A25" s="23">
        <v>12</v>
      </c>
      <c r="B25" s="24" t="s">
        <v>62</v>
      </c>
      <c r="C25" s="25" t="s">
        <v>63</v>
      </c>
      <c r="D25" s="26" t="s">
        <v>30</v>
      </c>
      <c r="E25" s="27">
        <v>1</v>
      </c>
      <c r="F25" s="28"/>
      <c r="G25" s="29">
        <f>ROUND(E25*F25,2)</f>
        <v>0</v>
      </c>
      <c r="H25" s="28"/>
      <c r="I25" s="29">
        <f>ROUND(E25*H25,2)</f>
        <v>0</v>
      </c>
      <c r="J25" s="28"/>
      <c r="K25" s="29">
        <f>ROUND(E25*J25,2)</f>
        <v>0</v>
      </c>
      <c r="L25" s="29">
        <v>21</v>
      </c>
      <c r="M25" s="29">
        <f>G25*(1+L25/100)</f>
        <v>0</v>
      </c>
      <c r="N25" s="29">
        <v>0</v>
      </c>
      <c r="O25" s="29">
        <f>ROUND(E25*N25,2)</f>
        <v>0</v>
      </c>
      <c r="P25" s="29">
        <v>0</v>
      </c>
      <c r="Q25" s="29">
        <f>ROUND(E25*P25,2)</f>
        <v>0</v>
      </c>
      <c r="R25" s="29"/>
      <c r="S25" s="29" t="s">
        <v>31</v>
      </c>
    </row>
    <row r="26" spans="1:19" x14ac:dyDescent="0.25">
      <c r="A26" s="30"/>
      <c r="B26" s="31"/>
      <c r="C26" s="48" t="s">
        <v>64</v>
      </c>
      <c r="D26" s="49"/>
      <c r="E26" s="49"/>
      <c r="F26" s="49"/>
      <c r="G26" s="49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</row>
    <row r="27" spans="1:19" x14ac:dyDescent="0.25">
      <c r="A27" s="23">
        <v>13</v>
      </c>
      <c r="B27" s="24" t="s">
        <v>65</v>
      </c>
      <c r="C27" s="25" t="s">
        <v>66</v>
      </c>
      <c r="D27" s="26" t="s">
        <v>30</v>
      </c>
      <c r="E27" s="27">
        <v>1</v>
      </c>
      <c r="F27" s="28"/>
      <c r="G27" s="29">
        <f>ROUND(E27*F27,2)</f>
        <v>0</v>
      </c>
      <c r="H27" s="28"/>
      <c r="I27" s="29">
        <f>ROUND(E27*H27,2)</f>
        <v>0</v>
      </c>
      <c r="J27" s="28"/>
      <c r="K27" s="29">
        <f>ROUND(E27*J27,2)</f>
        <v>0</v>
      </c>
      <c r="L27" s="29">
        <v>21</v>
      </c>
      <c r="M27" s="29">
        <f>G27*(1+L27/100)</f>
        <v>0</v>
      </c>
      <c r="N27" s="29">
        <v>0</v>
      </c>
      <c r="O27" s="29">
        <f>ROUND(E27*N27,2)</f>
        <v>0</v>
      </c>
      <c r="P27" s="29">
        <v>0</v>
      </c>
      <c r="Q27" s="29">
        <f>ROUND(E27*P27,2)</f>
        <v>0</v>
      </c>
      <c r="R27" s="29"/>
      <c r="S27" s="29" t="s">
        <v>31</v>
      </c>
    </row>
    <row r="28" spans="1:19" x14ac:dyDescent="0.25">
      <c r="A28" s="30"/>
      <c r="B28" s="31"/>
      <c r="C28" s="48" t="s">
        <v>67</v>
      </c>
      <c r="D28" s="49"/>
      <c r="E28" s="49"/>
      <c r="F28" s="49"/>
      <c r="G28" s="49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</row>
    <row r="29" spans="1:19" x14ac:dyDescent="0.25">
      <c r="A29" s="23">
        <v>14</v>
      </c>
      <c r="B29" s="24" t="s">
        <v>68</v>
      </c>
      <c r="C29" s="25" t="s">
        <v>69</v>
      </c>
      <c r="D29" s="26" t="s">
        <v>30</v>
      </c>
      <c r="E29" s="27">
        <v>1</v>
      </c>
      <c r="F29" s="28"/>
      <c r="G29" s="29">
        <f>ROUND(E29*F29,2)</f>
        <v>0</v>
      </c>
      <c r="H29" s="28"/>
      <c r="I29" s="29">
        <f>ROUND(E29*H29,2)</f>
        <v>0</v>
      </c>
      <c r="J29" s="28"/>
      <c r="K29" s="29">
        <f>ROUND(E29*J29,2)</f>
        <v>0</v>
      </c>
      <c r="L29" s="29">
        <v>21</v>
      </c>
      <c r="M29" s="29">
        <f>G29*(1+L29/100)</f>
        <v>0</v>
      </c>
      <c r="N29" s="29">
        <v>0</v>
      </c>
      <c r="O29" s="29">
        <f>ROUND(E29*N29,2)</f>
        <v>0</v>
      </c>
      <c r="P29" s="29">
        <v>0</v>
      </c>
      <c r="Q29" s="29">
        <f>ROUND(E29*P29,2)</f>
        <v>0</v>
      </c>
      <c r="R29" s="29"/>
      <c r="S29" s="29" t="s">
        <v>31</v>
      </c>
    </row>
    <row r="30" spans="1:19" x14ac:dyDescent="0.25">
      <c r="A30" s="30"/>
      <c r="B30" s="31"/>
      <c r="C30" s="48" t="s">
        <v>70</v>
      </c>
      <c r="D30" s="49"/>
      <c r="E30" s="49"/>
      <c r="F30" s="49"/>
      <c r="G30" s="49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x14ac:dyDescent="0.25">
      <c r="A31" s="23">
        <v>15</v>
      </c>
      <c r="B31" s="24" t="s">
        <v>71</v>
      </c>
      <c r="C31" s="25" t="s">
        <v>72</v>
      </c>
      <c r="D31" s="26" t="s">
        <v>30</v>
      </c>
      <c r="E31" s="27">
        <v>1</v>
      </c>
      <c r="F31" s="28"/>
      <c r="G31" s="29">
        <f>ROUND(E31*F31,2)</f>
        <v>0</v>
      </c>
      <c r="H31" s="28"/>
      <c r="I31" s="29">
        <f>ROUND(E31*H31,2)</f>
        <v>0</v>
      </c>
      <c r="J31" s="28"/>
      <c r="K31" s="29">
        <f>ROUND(E31*J31,2)</f>
        <v>0</v>
      </c>
      <c r="L31" s="29">
        <v>21</v>
      </c>
      <c r="M31" s="29">
        <f>G31*(1+L31/100)</f>
        <v>0</v>
      </c>
      <c r="N31" s="29">
        <v>0</v>
      </c>
      <c r="O31" s="29">
        <f>ROUND(E31*N31,2)</f>
        <v>0</v>
      </c>
      <c r="P31" s="29">
        <v>0</v>
      </c>
      <c r="Q31" s="29">
        <f>ROUND(E31*P31,2)</f>
        <v>0</v>
      </c>
      <c r="R31" s="29"/>
      <c r="S31" s="29" t="s">
        <v>31</v>
      </c>
    </row>
    <row r="32" spans="1:19" x14ac:dyDescent="0.25">
      <c r="A32" s="30"/>
      <c r="B32" s="31"/>
      <c r="C32" s="48" t="s">
        <v>73</v>
      </c>
      <c r="D32" s="49"/>
      <c r="E32" s="49"/>
      <c r="F32" s="49"/>
      <c r="G32" s="49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</row>
    <row r="33" spans="1:19" x14ac:dyDescent="0.25">
      <c r="A33" s="33">
        <v>16</v>
      </c>
      <c r="B33" s="34" t="s">
        <v>74</v>
      </c>
      <c r="C33" s="35" t="s">
        <v>75</v>
      </c>
      <c r="D33" s="36" t="s">
        <v>30</v>
      </c>
      <c r="E33" s="37">
        <v>1</v>
      </c>
      <c r="F33" s="38"/>
      <c r="G33" s="39">
        <f>ROUND(E33*F33,2)</f>
        <v>0</v>
      </c>
      <c r="H33" s="38"/>
      <c r="I33" s="39">
        <f>ROUND(E33*H33,2)</f>
        <v>0</v>
      </c>
      <c r="J33" s="38"/>
      <c r="K33" s="39">
        <f>ROUND(E33*J33,2)</f>
        <v>0</v>
      </c>
      <c r="L33" s="39">
        <v>21</v>
      </c>
      <c r="M33" s="39">
        <f>G33*(1+L33/100)</f>
        <v>0</v>
      </c>
      <c r="N33" s="39">
        <v>0</v>
      </c>
      <c r="O33" s="39">
        <f>ROUND(E33*N33,2)</f>
        <v>0</v>
      </c>
      <c r="P33" s="39">
        <v>0</v>
      </c>
      <c r="Q33" s="39">
        <f>ROUND(E33*P33,2)</f>
        <v>0</v>
      </c>
      <c r="R33" s="39"/>
      <c r="S33" s="39" t="s">
        <v>31</v>
      </c>
    </row>
    <row r="34" spans="1:19" ht="22.5" x14ac:dyDescent="0.25">
      <c r="A34" s="33">
        <v>20</v>
      </c>
      <c r="B34" s="34" t="s">
        <v>76</v>
      </c>
      <c r="C34" s="35" t="s">
        <v>77</v>
      </c>
      <c r="D34" s="36" t="s">
        <v>78</v>
      </c>
      <c r="E34" s="37">
        <v>1</v>
      </c>
      <c r="F34" s="38"/>
      <c r="G34" s="39">
        <f t="shared" ref="G34:G39" si="0">ROUND(E34*F34,2)</f>
        <v>0</v>
      </c>
      <c r="H34" s="38"/>
      <c r="I34" s="39">
        <f t="shared" ref="I34:I39" si="1">ROUND(E34*H34,2)</f>
        <v>0</v>
      </c>
      <c r="J34" s="38"/>
      <c r="K34" s="39">
        <f t="shared" ref="K34:K39" si="2">ROUND(E34*J34,2)</f>
        <v>0</v>
      </c>
      <c r="L34" s="39">
        <v>21</v>
      </c>
      <c r="M34" s="39">
        <f t="shared" ref="M34:M39" si="3">G34*(1+L34/100)</f>
        <v>0</v>
      </c>
      <c r="N34" s="39">
        <v>0</v>
      </c>
      <c r="O34" s="39">
        <f t="shared" ref="O34:O39" si="4">ROUND(E34*N34,2)</f>
        <v>0</v>
      </c>
      <c r="P34" s="39">
        <v>0</v>
      </c>
      <c r="Q34" s="39">
        <f t="shared" ref="Q34:Q39" si="5">ROUND(E34*P34,2)</f>
        <v>0</v>
      </c>
      <c r="R34" s="39"/>
      <c r="S34" s="39" t="s">
        <v>39</v>
      </c>
    </row>
    <row r="35" spans="1:19" ht="22.5" x14ac:dyDescent="0.25">
      <c r="A35" s="33">
        <v>21</v>
      </c>
      <c r="B35" s="34" t="s">
        <v>79</v>
      </c>
      <c r="C35" s="35" t="s">
        <v>80</v>
      </c>
      <c r="D35" s="36" t="s">
        <v>78</v>
      </c>
      <c r="E35" s="37">
        <v>1</v>
      </c>
      <c r="F35" s="38"/>
      <c r="G35" s="39">
        <f t="shared" si="0"/>
        <v>0</v>
      </c>
      <c r="H35" s="38"/>
      <c r="I35" s="39">
        <f t="shared" si="1"/>
        <v>0</v>
      </c>
      <c r="J35" s="38"/>
      <c r="K35" s="39">
        <f t="shared" si="2"/>
        <v>0</v>
      </c>
      <c r="L35" s="39">
        <v>21</v>
      </c>
      <c r="M35" s="39">
        <f t="shared" si="3"/>
        <v>0</v>
      </c>
      <c r="N35" s="39">
        <v>0</v>
      </c>
      <c r="O35" s="39">
        <f t="shared" si="4"/>
        <v>0</v>
      </c>
      <c r="P35" s="39">
        <v>0</v>
      </c>
      <c r="Q35" s="39">
        <f t="shared" si="5"/>
        <v>0</v>
      </c>
      <c r="R35" s="39"/>
      <c r="S35" s="39" t="s">
        <v>39</v>
      </c>
    </row>
    <row r="36" spans="1:19" x14ac:dyDescent="0.25">
      <c r="A36" s="33">
        <v>22</v>
      </c>
      <c r="B36" s="34" t="s">
        <v>81</v>
      </c>
      <c r="C36" s="35" t="s">
        <v>82</v>
      </c>
      <c r="D36" s="36" t="s">
        <v>78</v>
      </c>
      <c r="E36" s="37">
        <v>1</v>
      </c>
      <c r="F36" s="38"/>
      <c r="G36" s="39">
        <f t="shared" si="0"/>
        <v>0</v>
      </c>
      <c r="H36" s="38"/>
      <c r="I36" s="39">
        <f t="shared" si="1"/>
        <v>0</v>
      </c>
      <c r="J36" s="38"/>
      <c r="K36" s="39">
        <f t="shared" si="2"/>
        <v>0</v>
      </c>
      <c r="L36" s="39">
        <v>21</v>
      </c>
      <c r="M36" s="39">
        <f t="shared" si="3"/>
        <v>0</v>
      </c>
      <c r="N36" s="39">
        <v>0</v>
      </c>
      <c r="O36" s="39">
        <f t="shared" si="4"/>
        <v>0</v>
      </c>
      <c r="P36" s="39">
        <v>0</v>
      </c>
      <c r="Q36" s="39">
        <f t="shared" si="5"/>
        <v>0</v>
      </c>
      <c r="R36" s="39"/>
      <c r="S36" s="39" t="s">
        <v>39</v>
      </c>
    </row>
    <row r="37" spans="1:19" x14ac:dyDescent="0.25">
      <c r="A37" s="33">
        <v>25</v>
      </c>
      <c r="B37" s="34" t="s">
        <v>83</v>
      </c>
      <c r="C37" s="35" t="s">
        <v>84</v>
      </c>
      <c r="D37" s="36" t="s">
        <v>78</v>
      </c>
      <c r="E37" s="37">
        <v>1</v>
      </c>
      <c r="F37" s="38"/>
      <c r="G37" s="39">
        <f t="shared" si="0"/>
        <v>0</v>
      </c>
      <c r="H37" s="38"/>
      <c r="I37" s="39">
        <f t="shared" si="1"/>
        <v>0</v>
      </c>
      <c r="J37" s="38"/>
      <c r="K37" s="39">
        <f t="shared" si="2"/>
        <v>0</v>
      </c>
      <c r="L37" s="39">
        <v>21</v>
      </c>
      <c r="M37" s="39">
        <f t="shared" si="3"/>
        <v>0</v>
      </c>
      <c r="N37" s="39">
        <v>0</v>
      </c>
      <c r="O37" s="39">
        <f t="shared" si="4"/>
        <v>0</v>
      </c>
      <c r="P37" s="39">
        <v>0</v>
      </c>
      <c r="Q37" s="39">
        <f t="shared" si="5"/>
        <v>0</v>
      </c>
      <c r="R37" s="39"/>
      <c r="S37" s="39" t="s">
        <v>39</v>
      </c>
    </row>
    <row r="38" spans="1:19" ht="22.5" x14ac:dyDescent="0.25">
      <c r="A38" s="33">
        <v>26</v>
      </c>
      <c r="B38" s="34" t="s">
        <v>85</v>
      </c>
      <c r="C38" s="35" t="s">
        <v>86</v>
      </c>
      <c r="D38" s="36" t="s">
        <v>78</v>
      </c>
      <c r="E38" s="37">
        <v>1</v>
      </c>
      <c r="F38" s="38"/>
      <c r="G38" s="39">
        <f t="shared" si="0"/>
        <v>0</v>
      </c>
      <c r="H38" s="38"/>
      <c r="I38" s="39">
        <f t="shared" si="1"/>
        <v>0</v>
      </c>
      <c r="J38" s="38"/>
      <c r="K38" s="39">
        <f t="shared" si="2"/>
        <v>0</v>
      </c>
      <c r="L38" s="39">
        <v>21</v>
      </c>
      <c r="M38" s="39">
        <f t="shared" si="3"/>
        <v>0</v>
      </c>
      <c r="N38" s="39">
        <v>0</v>
      </c>
      <c r="O38" s="39">
        <f t="shared" si="4"/>
        <v>0</v>
      </c>
      <c r="P38" s="39">
        <v>0</v>
      </c>
      <c r="Q38" s="39">
        <f t="shared" si="5"/>
        <v>0</v>
      </c>
      <c r="R38" s="39"/>
      <c r="S38" s="39" t="s">
        <v>39</v>
      </c>
    </row>
    <row r="39" spans="1:19" ht="22.5" x14ac:dyDescent="0.25">
      <c r="A39" s="23">
        <v>27</v>
      </c>
      <c r="B39" s="24" t="s">
        <v>87</v>
      </c>
      <c r="C39" s="25" t="s">
        <v>88</v>
      </c>
      <c r="D39" s="26" t="s">
        <v>78</v>
      </c>
      <c r="E39" s="27">
        <v>1</v>
      </c>
      <c r="F39" s="28"/>
      <c r="G39" s="29">
        <f t="shared" si="0"/>
        <v>0</v>
      </c>
      <c r="H39" s="28"/>
      <c r="I39" s="29">
        <f t="shared" si="1"/>
        <v>0</v>
      </c>
      <c r="J39" s="28"/>
      <c r="K39" s="29">
        <f t="shared" si="2"/>
        <v>0</v>
      </c>
      <c r="L39" s="29">
        <v>21</v>
      </c>
      <c r="M39" s="29">
        <f t="shared" si="3"/>
        <v>0</v>
      </c>
      <c r="N39" s="29">
        <v>0</v>
      </c>
      <c r="O39" s="29">
        <f t="shared" si="4"/>
        <v>0</v>
      </c>
      <c r="P39" s="29">
        <v>0</v>
      </c>
      <c r="Q39" s="29">
        <f t="shared" si="5"/>
        <v>0</v>
      </c>
      <c r="R39" s="29"/>
      <c r="S39" s="29" t="s">
        <v>39</v>
      </c>
    </row>
    <row r="40" spans="1:19" x14ac:dyDescent="0.25">
      <c r="A40" s="30"/>
      <c r="B40" s="31"/>
      <c r="C40" s="48" t="s">
        <v>89</v>
      </c>
      <c r="D40" s="49"/>
      <c r="E40" s="49"/>
      <c r="F40" s="49"/>
      <c r="G40" s="49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1:19" ht="22.5" x14ac:dyDescent="0.25">
      <c r="A41" s="33">
        <v>31</v>
      </c>
      <c r="B41" s="34" t="s">
        <v>90</v>
      </c>
      <c r="C41" s="35" t="s">
        <v>91</v>
      </c>
      <c r="D41" s="36" t="s">
        <v>78</v>
      </c>
      <c r="E41" s="37">
        <v>1</v>
      </c>
      <c r="F41" s="38"/>
      <c r="G41" s="39">
        <f t="shared" ref="G41:G49" si="6">ROUND(E41*F41,2)</f>
        <v>0</v>
      </c>
      <c r="H41" s="38"/>
      <c r="I41" s="39">
        <f t="shared" ref="I41:I49" si="7">ROUND(E41*H41,2)</f>
        <v>0</v>
      </c>
      <c r="J41" s="38"/>
      <c r="K41" s="39">
        <f t="shared" ref="K41:K49" si="8">ROUND(E41*J41,2)</f>
        <v>0</v>
      </c>
      <c r="L41" s="39">
        <v>21</v>
      </c>
      <c r="M41" s="39">
        <f t="shared" ref="M41:M49" si="9">G41*(1+L41/100)</f>
        <v>0</v>
      </c>
      <c r="N41" s="39">
        <v>0</v>
      </c>
      <c r="O41" s="39">
        <f t="shared" ref="O41:O49" si="10">ROUND(E41*N41,2)</f>
        <v>0</v>
      </c>
      <c r="P41" s="39">
        <v>0</v>
      </c>
      <c r="Q41" s="39">
        <f t="shared" ref="Q41:Q49" si="11">ROUND(E41*P41,2)</f>
        <v>0</v>
      </c>
      <c r="R41" s="39"/>
      <c r="S41" s="39" t="s">
        <v>39</v>
      </c>
    </row>
    <row r="42" spans="1:19" ht="22.5" x14ac:dyDescent="0.25">
      <c r="A42" s="33">
        <v>32</v>
      </c>
      <c r="B42" s="34" t="s">
        <v>92</v>
      </c>
      <c r="C42" s="35" t="s">
        <v>93</v>
      </c>
      <c r="D42" s="36" t="s">
        <v>78</v>
      </c>
      <c r="E42" s="37">
        <v>1</v>
      </c>
      <c r="F42" s="38"/>
      <c r="G42" s="39">
        <f t="shared" si="6"/>
        <v>0</v>
      </c>
      <c r="H42" s="38"/>
      <c r="I42" s="39">
        <f t="shared" si="7"/>
        <v>0</v>
      </c>
      <c r="J42" s="38"/>
      <c r="K42" s="39">
        <f t="shared" si="8"/>
        <v>0</v>
      </c>
      <c r="L42" s="39">
        <v>21</v>
      </c>
      <c r="M42" s="39">
        <f t="shared" si="9"/>
        <v>0</v>
      </c>
      <c r="N42" s="39">
        <v>0</v>
      </c>
      <c r="O42" s="39">
        <f t="shared" si="10"/>
        <v>0</v>
      </c>
      <c r="P42" s="39">
        <v>0</v>
      </c>
      <c r="Q42" s="39">
        <f t="shared" si="11"/>
        <v>0</v>
      </c>
      <c r="R42" s="39"/>
      <c r="S42" s="39" t="s">
        <v>39</v>
      </c>
    </row>
    <row r="43" spans="1:19" ht="22.5" x14ac:dyDescent="0.25">
      <c r="A43" s="33">
        <v>33</v>
      </c>
      <c r="B43" s="34" t="s">
        <v>94</v>
      </c>
      <c r="C43" s="35" t="s">
        <v>95</v>
      </c>
      <c r="D43" s="36" t="s">
        <v>78</v>
      </c>
      <c r="E43" s="37">
        <v>1</v>
      </c>
      <c r="F43" s="38"/>
      <c r="G43" s="39">
        <f t="shared" si="6"/>
        <v>0</v>
      </c>
      <c r="H43" s="38"/>
      <c r="I43" s="39">
        <f t="shared" si="7"/>
        <v>0</v>
      </c>
      <c r="J43" s="38"/>
      <c r="K43" s="39">
        <f t="shared" si="8"/>
        <v>0</v>
      </c>
      <c r="L43" s="39">
        <v>21</v>
      </c>
      <c r="M43" s="39">
        <f t="shared" si="9"/>
        <v>0</v>
      </c>
      <c r="N43" s="39">
        <v>0</v>
      </c>
      <c r="O43" s="39">
        <f t="shared" si="10"/>
        <v>0</v>
      </c>
      <c r="P43" s="39">
        <v>0</v>
      </c>
      <c r="Q43" s="39">
        <f t="shared" si="11"/>
        <v>0</v>
      </c>
      <c r="R43" s="39"/>
      <c r="S43" s="39" t="s">
        <v>39</v>
      </c>
    </row>
    <row r="44" spans="1:19" ht="22.5" x14ac:dyDescent="0.25">
      <c r="A44" s="33">
        <v>35</v>
      </c>
      <c r="B44" s="34" t="s">
        <v>96</v>
      </c>
      <c r="C44" s="35" t="s">
        <v>97</v>
      </c>
      <c r="D44" s="36" t="s">
        <v>78</v>
      </c>
      <c r="E44" s="37">
        <v>1</v>
      </c>
      <c r="F44" s="38"/>
      <c r="G44" s="39">
        <f t="shared" si="6"/>
        <v>0</v>
      </c>
      <c r="H44" s="38"/>
      <c r="I44" s="39">
        <f t="shared" si="7"/>
        <v>0</v>
      </c>
      <c r="J44" s="38"/>
      <c r="K44" s="39">
        <f t="shared" si="8"/>
        <v>0</v>
      </c>
      <c r="L44" s="39">
        <v>21</v>
      </c>
      <c r="M44" s="39">
        <f t="shared" si="9"/>
        <v>0</v>
      </c>
      <c r="N44" s="39">
        <v>0</v>
      </c>
      <c r="O44" s="39">
        <f t="shared" si="10"/>
        <v>0</v>
      </c>
      <c r="P44" s="39">
        <v>0</v>
      </c>
      <c r="Q44" s="39">
        <f t="shared" si="11"/>
        <v>0</v>
      </c>
      <c r="R44" s="39"/>
      <c r="S44" s="39" t="s">
        <v>39</v>
      </c>
    </row>
    <row r="45" spans="1:19" ht="22.5" x14ac:dyDescent="0.25">
      <c r="A45" s="33">
        <v>36</v>
      </c>
      <c r="B45" s="34" t="s">
        <v>98</v>
      </c>
      <c r="C45" s="35" t="s">
        <v>99</v>
      </c>
      <c r="D45" s="36" t="s">
        <v>78</v>
      </c>
      <c r="E45" s="37">
        <v>1</v>
      </c>
      <c r="F45" s="38"/>
      <c r="G45" s="39">
        <f t="shared" si="6"/>
        <v>0</v>
      </c>
      <c r="H45" s="38"/>
      <c r="I45" s="39">
        <f t="shared" si="7"/>
        <v>0</v>
      </c>
      <c r="J45" s="38"/>
      <c r="K45" s="39">
        <f t="shared" si="8"/>
        <v>0</v>
      </c>
      <c r="L45" s="39">
        <v>21</v>
      </c>
      <c r="M45" s="39">
        <f t="shared" si="9"/>
        <v>0</v>
      </c>
      <c r="N45" s="39">
        <v>0</v>
      </c>
      <c r="O45" s="39">
        <f t="shared" si="10"/>
        <v>0</v>
      </c>
      <c r="P45" s="39">
        <v>0</v>
      </c>
      <c r="Q45" s="39">
        <f t="shared" si="11"/>
        <v>0</v>
      </c>
      <c r="R45" s="39"/>
      <c r="S45" s="39" t="s">
        <v>39</v>
      </c>
    </row>
    <row r="46" spans="1:19" ht="22.5" x14ac:dyDescent="0.25">
      <c r="A46" s="33">
        <v>37</v>
      </c>
      <c r="B46" s="34" t="s">
        <v>100</v>
      </c>
      <c r="C46" s="35" t="s">
        <v>101</v>
      </c>
      <c r="D46" s="36" t="s">
        <v>78</v>
      </c>
      <c r="E46" s="37">
        <v>1</v>
      </c>
      <c r="F46" s="38"/>
      <c r="G46" s="39">
        <f t="shared" si="6"/>
        <v>0</v>
      </c>
      <c r="H46" s="38"/>
      <c r="I46" s="39">
        <f t="shared" si="7"/>
        <v>0</v>
      </c>
      <c r="J46" s="38"/>
      <c r="K46" s="39">
        <f t="shared" si="8"/>
        <v>0</v>
      </c>
      <c r="L46" s="39">
        <v>21</v>
      </c>
      <c r="M46" s="39">
        <f t="shared" si="9"/>
        <v>0</v>
      </c>
      <c r="N46" s="39">
        <v>0</v>
      </c>
      <c r="O46" s="39">
        <f t="shared" si="10"/>
        <v>0</v>
      </c>
      <c r="P46" s="39">
        <v>0</v>
      </c>
      <c r="Q46" s="39">
        <f t="shared" si="11"/>
        <v>0</v>
      </c>
      <c r="R46" s="39"/>
      <c r="S46" s="39" t="s">
        <v>39</v>
      </c>
    </row>
    <row r="47" spans="1:19" ht="22.5" x14ac:dyDescent="0.25">
      <c r="A47" s="33">
        <v>38</v>
      </c>
      <c r="B47" s="34" t="s">
        <v>102</v>
      </c>
      <c r="C47" s="35" t="s">
        <v>103</v>
      </c>
      <c r="D47" s="36" t="s">
        <v>78</v>
      </c>
      <c r="E47" s="37">
        <v>1</v>
      </c>
      <c r="F47" s="38"/>
      <c r="G47" s="39">
        <f t="shared" si="6"/>
        <v>0</v>
      </c>
      <c r="H47" s="38"/>
      <c r="I47" s="39">
        <f t="shared" si="7"/>
        <v>0</v>
      </c>
      <c r="J47" s="38"/>
      <c r="K47" s="39">
        <f t="shared" si="8"/>
        <v>0</v>
      </c>
      <c r="L47" s="39">
        <v>21</v>
      </c>
      <c r="M47" s="39">
        <f t="shared" si="9"/>
        <v>0</v>
      </c>
      <c r="N47" s="39">
        <v>0</v>
      </c>
      <c r="O47" s="39">
        <f t="shared" si="10"/>
        <v>0</v>
      </c>
      <c r="P47" s="39">
        <v>0</v>
      </c>
      <c r="Q47" s="39">
        <f t="shared" si="11"/>
        <v>0</v>
      </c>
      <c r="R47" s="39"/>
      <c r="S47" s="39" t="s">
        <v>39</v>
      </c>
    </row>
    <row r="48" spans="1:19" ht="22.5" x14ac:dyDescent="0.25">
      <c r="A48" s="33">
        <v>39</v>
      </c>
      <c r="B48" s="34" t="s">
        <v>104</v>
      </c>
      <c r="C48" s="35" t="s">
        <v>105</v>
      </c>
      <c r="D48" s="36" t="s">
        <v>78</v>
      </c>
      <c r="E48" s="37">
        <v>1</v>
      </c>
      <c r="F48" s="38"/>
      <c r="G48" s="39">
        <f t="shared" si="6"/>
        <v>0</v>
      </c>
      <c r="H48" s="38"/>
      <c r="I48" s="39">
        <f t="shared" si="7"/>
        <v>0</v>
      </c>
      <c r="J48" s="38"/>
      <c r="K48" s="39">
        <f t="shared" si="8"/>
        <v>0</v>
      </c>
      <c r="L48" s="39">
        <v>21</v>
      </c>
      <c r="M48" s="39">
        <f t="shared" si="9"/>
        <v>0</v>
      </c>
      <c r="N48" s="39">
        <v>0</v>
      </c>
      <c r="O48" s="39">
        <f t="shared" si="10"/>
        <v>0</v>
      </c>
      <c r="P48" s="39">
        <v>0</v>
      </c>
      <c r="Q48" s="39">
        <f t="shared" si="11"/>
        <v>0</v>
      </c>
      <c r="R48" s="39"/>
      <c r="S48" s="39" t="s">
        <v>39</v>
      </c>
    </row>
    <row r="49" spans="1:19" x14ac:dyDescent="0.25">
      <c r="A49" s="33">
        <v>41</v>
      </c>
      <c r="B49" s="34" t="s">
        <v>106</v>
      </c>
      <c r="C49" s="35" t="s">
        <v>107</v>
      </c>
      <c r="D49" s="36" t="s">
        <v>78</v>
      </c>
      <c r="E49" s="37">
        <v>1</v>
      </c>
      <c r="F49" s="38"/>
      <c r="G49" s="39">
        <f t="shared" si="6"/>
        <v>0</v>
      </c>
      <c r="H49" s="38"/>
      <c r="I49" s="39">
        <f t="shared" si="7"/>
        <v>0</v>
      </c>
      <c r="J49" s="38"/>
      <c r="K49" s="39">
        <f t="shared" si="8"/>
        <v>0</v>
      </c>
      <c r="L49" s="39">
        <v>21</v>
      </c>
      <c r="M49" s="39">
        <f t="shared" si="9"/>
        <v>0</v>
      </c>
      <c r="N49" s="39">
        <v>0</v>
      </c>
      <c r="O49" s="39">
        <f t="shared" si="10"/>
        <v>0</v>
      </c>
      <c r="P49" s="39">
        <v>0</v>
      </c>
      <c r="Q49" s="39">
        <f t="shared" si="11"/>
        <v>0</v>
      </c>
      <c r="R49" s="39"/>
      <c r="S49" s="39" t="s">
        <v>39</v>
      </c>
    </row>
    <row r="50" spans="1:19" ht="33.75" x14ac:dyDescent="0.25">
      <c r="A50" s="23">
        <v>44</v>
      </c>
      <c r="B50" s="24" t="s">
        <v>108</v>
      </c>
      <c r="C50" s="25" t="s">
        <v>109</v>
      </c>
      <c r="D50" s="26" t="s">
        <v>78</v>
      </c>
      <c r="E50" s="27">
        <v>1</v>
      </c>
      <c r="F50" s="28"/>
      <c r="G50" s="29">
        <f>ROUND(E50*F50,2)</f>
        <v>0</v>
      </c>
      <c r="H50" s="28"/>
      <c r="I50" s="29">
        <f>ROUND(E50*H50,2)</f>
        <v>0</v>
      </c>
      <c r="J50" s="28"/>
      <c r="K50" s="29">
        <f>ROUND(E50*J50,2)</f>
        <v>0</v>
      </c>
      <c r="L50" s="29">
        <v>21</v>
      </c>
      <c r="M50" s="29">
        <f>G50*(1+L50/100)</f>
        <v>0</v>
      </c>
      <c r="N50" s="29">
        <v>0</v>
      </c>
      <c r="O50" s="29">
        <f>ROUND(E50*N50,2)</f>
        <v>0</v>
      </c>
      <c r="P50" s="29">
        <v>0</v>
      </c>
      <c r="Q50" s="29">
        <f>ROUND(E50*P50,2)</f>
        <v>0</v>
      </c>
      <c r="R50" s="29"/>
      <c r="S50" s="29" t="s">
        <v>39</v>
      </c>
    </row>
    <row r="51" spans="1:19" x14ac:dyDescent="0.25">
      <c r="A51" s="30"/>
      <c r="B51" s="31"/>
      <c r="C51" s="48" t="s">
        <v>89</v>
      </c>
      <c r="D51" s="49"/>
      <c r="E51" s="49"/>
      <c r="F51" s="49"/>
      <c r="G51" s="49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</row>
    <row r="52" spans="1:19" ht="22.5" x14ac:dyDescent="0.25">
      <c r="A52" s="23">
        <v>45</v>
      </c>
      <c r="B52" s="24" t="s">
        <v>110</v>
      </c>
      <c r="C52" s="25" t="s">
        <v>111</v>
      </c>
      <c r="D52" s="26" t="s">
        <v>30</v>
      </c>
      <c r="E52" s="27">
        <v>1</v>
      </c>
      <c r="F52" s="28"/>
      <c r="G52" s="29">
        <f>ROUND(E52*F52,2)</f>
        <v>0</v>
      </c>
      <c r="H52" s="28"/>
      <c r="I52" s="29">
        <f>ROUND(E52*H52,2)</f>
        <v>0</v>
      </c>
      <c r="J52" s="28"/>
      <c r="K52" s="29">
        <f>ROUND(E52*J52,2)</f>
        <v>0</v>
      </c>
      <c r="L52" s="29">
        <v>21</v>
      </c>
      <c r="M52" s="29">
        <f>G52*(1+L52/100)</f>
        <v>0</v>
      </c>
      <c r="N52" s="29">
        <v>0</v>
      </c>
      <c r="O52" s="29">
        <f>ROUND(E52*N52,2)</f>
        <v>0</v>
      </c>
      <c r="P52" s="29">
        <v>0</v>
      </c>
      <c r="Q52" s="29">
        <f>ROUND(E52*P52,2)</f>
        <v>0</v>
      </c>
      <c r="R52" s="29"/>
      <c r="S52" s="29" t="s">
        <v>39</v>
      </c>
    </row>
    <row r="53" spans="1:19" x14ac:dyDescent="0.25">
      <c r="A53" s="30"/>
      <c r="B53" s="31"/>
      <c r="C53" s="48" t="s">
        <v>61</v>
      </c>
      <c r="D53" s="49"/>
      <c r="E53" s="49"/>
      <c r="F53" s="49"/>
      <c r="G53" s="49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</row>
    <row r="54" spans="1:19" ht="22.5" x14ac:dyDescent="0.25">
      <c r="A54" s="33">
        <v>46</v>
      </c>
      <c r="B54" s="34" t="s">
        <v>112</v>
      </c>
      <c r="C54" s="35" t="s">
        <v>113</v>
      </c>
      <c r="D54" s="36" t="s">
        <v>38</v>
      </c>
      <c r="E54" s="37">
        <v>156</v>
      </c>
      <c r="F54" s="38"/>
      <c r="G54" s="39">
        <f>ROUND(E54*F54,2)</f>
        <v>0</v>
      </c>
      <c r="H54" s="38"/>
      <c r="I54" s="39">
        <f>ROUND(E54*H54,2)</f>
        <v>0</v>
      </c>
      <c r="J54" s="38"/>
      <c r="K54" s="39">
        <f>ROUND(E54*J54,2)</f>
        <v>0</v>
      </c>
      <c r="L54" s="39">
        <v>21</v>
      </c>
      <c r="M54" s="39">
        <f>G54*(1+L54/100)</f>
        <v>0</v>
      </c>
      <c r="N54" s="39">
        <v>0</v>
      </c>
      <c r="O54" s="39">
        <f>ROUND(E54*N54,2)</f>
        <v>0</v>
      </c>
      <c r="P54" s="39">
        <v>0</v>
      </c>
      <c r="Q54" s="39">
        <f>ROUND(E54*P54,2)</f>
        <v>0</v>
      </c>
      <c r="R54" s="39"/>
      <c r="S54" s="39" t="s">
        <v>39</v>
      </c>
    </row>
    <row r="55" spans="1:19" x14ac:dyDescent="0.25">
      <c r="A55" s="23">
        <v>47</v>
      </c>
      <c r="B55" s="24" t="s">
        <v>114</v>
      </c>
      <c r="C55" s="25" t="s">
        <v>115</v>
      </c>
      <c r="D55" s="26" t="s">
        <v>78</v>
      </c>
      <c r="E55" s="27">
        <v>1</v>
      </c>
      <c r="F55" s="28"/>
      <c r="G55" s="29">
        <f>ROUND(E55*F55,2)</f>
        <v>0</v>
      </c>
      <c r="H55" s="28"/>
      <c r="I55" s="29">
        <f>ROUND(E55*H55,2)</f>
        <v>0</v>
      </c>
      <c r="J55" s="28"/>
      <c r="K55" s="29">
        <f>ROUND(E55*J55,2)</f>
        <v>0</v>
      </c>
      <c r="L55" s="29">
        <v>21</v>
      </c>
      <c r="M55" s="29">
        <f>G55*(1+L55/100)</f>
        <v>0</v>
      </c>
      <c r="N55" s="29">
        <v>0</v>
      </c>
      <c r="O55" s="29">
        <f>ROUND(E55*N55,2)</f>
        <v>0</v>
      </c>
      <c r="P55" s="29">
        <v>0</v>
      </c>
      <c r="Q55" s="29">
        <f>ROUND(E55*P55,2)</f>
        <v>0</v>
      </c>
      <c r="R55" s="29"/>
      <c r="S55" s="29" t="s">
        <v>39</v>
      </c>
    </row>
    <row r="56" spans="1:19" x14ac:dyDescent="0.25">
      <c r="A56" s="30"/>
      <c r="B56" s="31"/>
      <c r="C56" s="48" t="s">
        <v>116</v>
      </c>
      <c r="D56" s="49"/>
      <c r="E56" s="49"/>
      <c r="F56" s="49"/>
      <c r="G56" s="49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</row>
    <row r="57" spans="1:19" x14ac:dyDescent="0.25">
      <c r="A57" s="23">
        <v>48</v>
      </c>
      <c r="B57" s="24" t="s">
        <v>117</v>
      </c>
      <c r="C57" s="25" t="s">
        <v>118</v>
      </c>
      <c r="D57" s="26" t="s">
        <v>78</v>
      </c>
      <c r="E57" s="27">
        <v>1</v>
      </c>
      <c r="F57" s="28"/>
      <c r="G57" s="29">
        <f>ROUND(E57*F57,2)</f>
        <v>0</v>
      </c>
      <c r="H57" s="28"/>
      <c r="I57" s="29">
        <f>ROUND(E57*H57,2)</f>
        <v>0</v>
      </c>
      <c r="J57" s="28"/>
      <c r="K57" s="29">
        <f>ROUND(E57*J57,2)</f>
        <v>0</v>
      </c>
      <c r="L57" s="29">
        <v>21</v>
      </c>
      <c r="M57" s="29">
        <f>G57*(1+L57/100)</f>
        <v>0</v>
      </c>
      <c r="N57" s="29">
        <v>0</v>
      </c>
      <c r="O57" s="29">
        <f>ROUND(E57*N57,2)</f>
        <v>0</v>
      </c>
      <c r="P57" s="29">
        <v>0</v>
      </c>
      <c r="Q57" s="29">
        <f>ROUND(E57*P57,2)</f>
        <v>0</v>
      </c>
      <c r="R57" s="29"/>
      <c r="S57" s="29" t="s">
        <v>39</v>
      </c>
    </row>
    <row r="58" spans="1:19" x14ac:dyDescent="0.25">
      <c r="A58" s="30"/>
      <c r="B58" s="31"/>
      <c r="C58" s="48" t="s">
        <v>116</v>
      </c>
      <c r="D58" s="49"/>
      <c r="E58" s="49"/>
      <c r="F58" s="49"/>
      <c r="G58" s="49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</row>
    <row r="59" spans="1:19" x14ac:dyDescent="0.25">
      <c r="A59" s="23">
        <v>49</v>
      </c>
      <c r="B59" s="24" t="s">
        <v>119</v>
      </c>
      <c r="C59" s="25" t="s">
        <v>120</v>
      </c>
      <c r="D59" s="26" t="s">
        <v>78</v>
      </c>
      <c r="E59" s="27">
        <v>1</v>
      </c>
      <c r="F59" s="28"/>
      <c r="G59" s="29">
        <f>ROUND(E59*F59,2)</f>
        <v>0</v>
      </c>
      <c r="H59" s="28"/>
      <c r="I59" s="29">
        <f>ROUND(E59*H59,2)</f>
        <v>0</v>
      </c>
      <c r="J59" s="28"/>
      <c r="K59" s="29">
        <f>ROUND(E59*J59,2)</f>
        <v>0</v>
      </c>
      <c r="L59" s="29">
        <v>21</v>
      </c>
      <c r="M59" s="29">
        <f>G59*(1+L59/100)</f>
        <v>0</v>
      </c>
      <c r="N59" s="29">
        <v>0</v>
      </c>
      <c r="O59" s="29">
        <f>ROUND(E59*N59,2)</f>
        <v>0</v>
      </c>
      <c r="P59" s="29">
        <v>0</v>
      </c>
      <c r="Q59" s="29">
        <f>ROUND(E59*P59,2)</f>
        <v>0</v>
      </c>
      <c r="R59" s="29"/>
      <c r="S59" s="29" t="s">
        <v>39</v>
      </c>
    </row>
    <row r="60" spans="1:19" x14ac:dyDescent="0.25">
      <c r="A60" s="30"/>
      <c r="B60" s="31"/>
      <c r="C60" s="48" t="s">
        <v>121</v>
      </c>
      <c r="D60" s="49"/>
      <c r="E60" s="49"/>
      <c r="F60" s="49"/>
      <c r="G60" s="49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</row>
    <row r="61" spans="1:19" x14ac:dyDescent="0.25">
      <c r="A61" s="23">
        <v>50</v>
      </c>
      <c r="B61" s="24" t="s">
        <v>122</v>
      </c>
      <c r="C61" s="25" t="s">
        <v>123</v>
      </c>
      <c r="D61" s="26" t="s">
        <v>78</v>
      </c>
      <c r="E61" s="27">
        <v>1</v>
      </c>
      <c r="F61" s="28"/>
      <c r="G61" s="29">
        <f>ROUND(E61*F61,2)</f>
        <v>0</v>
      </c>
      <c r="H61" s="28"/>
      <c r="I61" s="29">
        <f>ROUND(E61*H61,2)</f>
        <v>0</v>
      </c>
      <c r="J61" s="28"/>
      <c r="K61" s="29">
        <f>ROUND(E61*J61,2)</f>
        <v>0</v>
      </c>
      <c r="L61" s="29">
        <v>21</v>
      </c>
      <c r="M61" s="29">
        <f>G61*(1+L61/100)</f>
        <v>0</v>
      </c>
      <c r="N61" s="29">
        <v>0</v>
      </c>
      <c r="O61" s="29">
        <f>ROUND(E61*N61,2)</f>
        <v>0</v>
      </c>
      <c r="P61" s="29">
        <v>0</v>
      </c>
      <c r="Q61" s="29">
        <f>ROUND(E61*P61,2)</f>
        <v>0</v>
      </c>
      <c r="R61" s="29"/>
      <c r="S61" s="29" t="s">
        <v>39</v>
      </c>
    </row>
    <row r="62" spans="1:19" x14ac:dyDescent="0.25">
      <c r="A62" s="30"/>
      <c r="B62" s="31"/>
      <c r="C62" s="48" t="s">
        <v>124</v>
      </c>
      <c r="D62" s="49"/>
      <c r="E62" s="49"/>
      <c r="F62" s="49"/>
      <c r="G62" s="49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</row>
    <row r="63" spans="1:19" x14ac:dyDescent="0.25">
      <c r="A63" s="23">
        <v>51</v>
      </c>
      <c r="B63" s="24" t="s">
        <v>125</v>
      </c>
      <c r="C63" s="25" t="s">
        <v>126</v>
      </c>
      <c r="D63" s="26" t="s">
        <v>78</v>
      </c>
      <c r="E63" s="27">
        <v>1</v>
      </c>
      <c r="F63" s="28"/>
      <c r="G63" s="29">
        <f>ROUND(E63*F63,2)</f>
        <v>0</v>
      </c>
      <c r="H63" s="28"/>
      <c r="I63" s="29">
        <f>ROUND(E63*H63,2)</f>
        <v>0</v>
      </c>
      <c r="J63" s="28"/>
      <c r="K63" s="29">
        <f>ROUND(E63*J63,2)</f>
        <v>0</v>
      </c>
      <c r="L63" s="29">
        <v>21</v>
      </c>
      <c r="M63" s="29">
        <f>G63*(1+L63/100)</f>
        <v>0</v>
      </c>
      <c r="N63" s="29">
        <v>0</v>
      </c>
      <c r="O63" s="29">
        <f>ROUND(E63*N63,2)</f>
        <v>0</v>
      </c>
      <c r="P63" s="29">
        <v>0</v>
      </c>
      <c r="Q63" s="29">
        <f>ROUND(E63*P63,2)</f>
        <v>0</v>
      </c>
      <c r="R63" s="29"/>
      <c r="S63" s="29" t="s">
        <v>39</v>
      </c>
    </row>
    <row r="64" spans="1:19" x14ac:dyDescent="0.25">
      <c r="A64" s="30"/>
      <c r="B64" s="31"/>
      <c r="C64" s="48" t="s">
        <v>124</v>
      </c>
      <c r="D64" s="49"/>
      <c r="E64" s="49"/>
      <c r="F64" s="49"/>
      <c r="G64" s="49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</row>
    <row r="65" spans="1:19" x14ac:dyDescent="0.25">
      <c r="A65" s="23">
        <v>52</v>
      </c>
      <c r="B65" s="24" t="s">
        <v>127</v>
      </c>
      <c r="C65" s="25" t="s">
        <v>128</v>
      </c>
      <c r="D65" s="26" t="s">
        <v>78</v>
      </c>
      <c r="E65" s="27">
        <v>1</v>
      </c>
      <c r="F65" s="28"/>
      <c r="G65" s="29">
        <f>ROUND(E65*F65,2)</f>
        <v>0</v>
      </c>
      <c r="H65" s="28"/>
      <c r="I65" s="29">
        <f>ROUND(E65*H65,2)</f>
        <v>0</v>
      </c>
      <c r="J65" s="28"/>
      <c r="K65" s="29">
        <f>ROUND(E65*J65,2)</f>
        <v>0</v>
      </c>
      <c r="L65" s="29">
        <v>21</v>
      </c>
      <c r="M65" s="29">
        <f>G65*(1+L65/100)</f>
        <v>0</v>
      </c>
      <c r="N65" s="29">
        <v>0</v>
      </c>
      <c r="O65" s="29">
        <f>ROUND(E65*N65,2)</f>
        <v>0</v>
      </c>
      <c r="P65" s="29">
        <v>0</v>
      </c>
      <c r="Q65" s="29">
        <f>ROUND(E65*P65,2)</f>
        <v>0</v>
      </c>
      <c r="R65" s="29"/>
      <c r="S65" s="29" t="s">
        <v>39</v>
      </c>
    </row>
    <row r="66" spans="1:19" x14ac:dyDescent="0.25">
      <c r="A66" s="30"/>
      <c r="B66" s="31"/>
      <c r="C66" s="48" t="s">
        <v>121</v>
      </c>
      <c r="D66" s="49"/>
      <c r="E66" s="49"/>
      <c r="F66" s="49"/>
      <c r="G66" s="49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</row>
    <row r="67" spans="1:19" x14ac:dyDescent="0.25">
      <c r="A67" s="23">
        <v>53</v>
      </c>
      <c r="B67" s="24" t="s">
        <v>129</v>
      </c>
      <c r="C67" s="25" t="s">
        <v>130</v>
      </c>
      <c r="D67" s="26" t="s">
        <v>78</v>
      </c>
      <c r="E67" s="27">
        <v>1</v>
      </c>
      <c r="F67" s="28"/>
      <c r="G67" s="29">
        <f>ROUND(E67*F67,2)</f>
        <v>0</v>
      </c>
      <c r="H67" s="28"/>
      <c r="I67" s="29">
        <f>ROUND(E67*H67,2)</f>
        <v>0</v>
      </c>
      <c r="J67" s="28"/>
      <c r="K67" s="29">
        <f>ROUND(E67*J67,2)</f>
        <v>0</v>
      </c>
      <c r="L67" s="29">
        <v>21</v>
      </c>
      <c r="M67" s="29">
        <f>G67*(1+L67/100)</f>
        <v>0</v>
      </c>
      <c r="N67" s="29">
        <v>0</v>
      </c>
      <c r="O67" s="29">
        <f>ROUND(E67*N67,2)</f>
        <v>0</v>
      </c>
      <c r="P67" s="29">
        <v>0</v>
      </c>
      <c r="Q67" s="29">
        <f>ROUND(E67*P67,2)</f>
        <v>0</v>
      </c>
      <c r="R67" s="29"/>
      <c r="S67" s="29" t="s">
        <v>39</v>
      </c>
    </row>
    <row r="68" spans="1:19" x14ac:dyDescent="0.25">
      <c r="A68" s="30"/>
      <c r="B68" s="31"/>
      <c r="C68" s="48" t="s">
        <v>121</v>
      </c>
      <c r="D68" s="49"/>
      <c r="E68" s="49"/>
      <c r="F68" s="49"/>
      <c r="G68" s="49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</row>
    <row r="69" spans="1:19" ht="22.5" x14ac:dyDescent="0.25">
      <c r="A69" s="23">
        <v>54</v>
      </c>
      <c r="B69" s="24" t="s">
        <v>131</v>
      </c>
      <c r="C69" s="25" t="s">
        <v>132</v>
      </c>
      <c r="D69" s="26" t="s">
        <v>78</v>
      </c>
      <c r="E69" s="27">
        <v>1</v>
      </c>
      <c r="F69" s="28"/>
      <c r="G69" s="29">
        <f>ROUND(E69*F69,2)</f>
        <v>0</v>
      </c>
      <c r="H69" s="28"/>
      <c r="I69" s="29">
        <f>ROUND(E69*H69,2)</f>
        <v>0</v>
      </c>
      <c r="J69" s="28"/>
      <c r="K69" s="29">
        <f>ROUND(E69*J69,2)</f>
        <v>0</v>
      </c>
      <c r="L69" s="29">
        <v>21</v>
      </c>
      <c r="M69" s="29">
        <f>G69*(1+L69/100)</f>
        <v>0</v>
      </c>
      <c r="N69" s="29">
        <v>0</v>
      </c>
      <c r="O69" s="29">
        <f>ROUND(E69*N69,2)</f>
        <v>0</v>
      </c>
      <c r="P69" s="29">
        <v>0</v>
      </c>
      <c r="Q69" s="29">
        <f>ROUND(E69*P69,2)</f>
        <v>0</v>
      </c>
      <c r="R69" s="29"/>
      <c r="S69" s="29" t="s">
        <v>39</v>
      </c>
    </row>
    <row r="70" spans="1:19" x14ac:dyDescent="0.25">
      <c r="A70" s="30"/>
      <c r="B70" s="31"/>
      <c r="C70" s="48" t="s">
        <v>124</v>
      </c>
      <c r="D70" s="49"/>
      <c r="E70" s="49"/>
      <c r="F70" s="49"/>
      <c r="G70" s="49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</row>
    <row r="71" spans="1:19" x14ac:dyDescent="0.25">
      <c r="A71" s="23">
        <v>55</v>
      </c>
      <c r="B71" s="24" t="s">
        <v>133</v>
      </c>
      <c r="C71" s="25" t="s">
        <v>134</v>
      </c>
      <c r="D71" s="26" t="s">
        <v>78</v>
      </c>
      <c r="E71" s="27">
        <v>1</v>
      </c>
      <c r="F71" s="28"/>
      <c r="G71" s="29">
        <f>ROUND(E71*F71,2)</f>
        <v>0</v>
      </c>
      <c r="H71" s="28"/>
      <c r="I71" s="29">
        <f>ROUND(E71*H71,2)</f>
        <v>0</v>
      </c>
      <c r="J71" s="28"/>
      <c r="K71" s="29">
        <f>ROUND(E71*J71,2)</f>
        <v>0</v>
      </c>
      <c r="L71" s="29">
        <v>21</v>
      </c>
      <c r="M71" s="29">
        <f>G71*(1+L71/100)</f>
        <v>0</v>
      </c>
      <c r="N71" s="29">
        <v>0</v>
      </c>
      <c r="O71" s="29">
        <f>ROUND(E71*N71,2)</f>
        <v>0</v>
      </c>
      <c r="P71" s="29">
        <v>0</v>
      </c>
      <c r="Q71" s="29">
        <f>ROUND(E71*P71,2)</f>
        <v>0</v>
      </c>
      <c r="R71" s="29"/>
      <c r="S71" s="29" t="s">
        <v>39</v>
      </c>
    </row>
    <row r="72" spans="1:19" x14ac:dyDescent="0.25">
      <c r="A72" s="30"/>
      <c r="B72" s="31"/>
      <c r="C72" s="48" t="s">
        <v>121</v>
      </c>
      <c r="D72" s="49"/>
      <c r="E72" s="49"/>
      <c r="F72" s="49"/>
      <c r="G72" s="49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</row>
    <row r="73" spans="1:19" s="63" customFormat="1" x14ac:dyDescent="0.25">
      <c r="A73" s="56">
        <v>57</v>
      </c>
      <c r="B73" s="57" t="s">
        <v>135</v>
      </c>
      <c r="C73" s="58" t="s">
        <v>136</v>
      </c>
      <c r="D73" s="59" t="s">
        <v>78</v>
      </c>
      <c r="E73" s="60">
        <v>1</v>
      </c>
      <c r="F73" s="61"/>
      <c r="G73" s="62">
        <f>ROUND(E73*F73,2)</f>
        <v>0</v>
      </c>
      <c r="H73" s="61"/>
      <c r="I73" s="62">
        <f>ROUND(E73*H73,2)</f>
        <v>0</v>
      </c>
      <c r="J73" s="61"/>
      <c r="K73" s="62">
        <f>ROUND(E73*J73,2)</f>
        <v>0</v>
      </c>
      <c r="L73" s="62">
        <v>21</v>
      </c>
      <c r="M73" s="62">
        <f>G73*(1+L73/100)</f>
        <v>0</v>
      </c>
      <c r="N73" s="62">
        <v>0</v>
      </c>
      <c r="O73" s="62">
        <f>ROUND(E73*N73,2)</f>
        <v>0</v>
      </c>
      <c r="P73" s="62">
        <v>0</v>
      </c>
      <c r="Q73" s="62">
        <f>ROUND(E73*P73,2)</f>
        <v>0</v>
      </c>
      <c r="R73" s="62"/>
      <c r="S73" s="62" t="s">
        <v>39</v>
      </c>
    </row>
    <row r="74" spans="1:19" s="63" customFormat="1" x14ac:dyDescent="0.25">
      <c r="A74" s="64"/>
      <c r="B74" s="65"/>
      <c r="C74" s="66" t="s">
        <v>121</v>
      </c>
      <c r="D74" s="67"/>
      <c r="E74" s="67"/>
      <c r="F74" s="67"/>
      <c r="G74" s="67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1:19" s="63" customFormat="1" x14ac:dyDescent="0.25">
      <c r="A75" s="56">
        <v>58</v>
      </c>
      <c r="B75" s="57" t="s">
        <v>137</v>
      </c>
      <c r="C75" s="58" t="s">
        <v>138</v>
      </c>
      <c r="D75" s="59" t="s">
        <v>78</v>
      </c>
      <c r="E75" s="60">
        <v>1</v>
      </c>
      <c r="F75" s="61"/>
      <c r="G75" s="62">
        <f>ROUND(E75*F75,2)</f>
        <v>0</v>
      </c>
      <c r="H75" s="61"/>
      <c r="I75" s="62">
        <f>ROUND(E75*H75,2)</f>
        <v>0</v>
      </c>
      <c r="J75" s="61"/>
      <c r="K75" s="62">
        <f>ROUND(E75*J75,2)</f>
        <v>0</v>
      </c>
      <c r="L75" s="62">
        <v>21</v>
      </c>
      <c r="M75" s="62">
        <f>G75*(1+L75/100)</f>
        <v>0</v>
      </c>
      <c r="N75" s="62">
        <v>0</v>
      </c>
      <c r="O75" s="62">
        <f>ROUND(E75*N75,2)</f>
        <v>0</v>
      </c>
      <c r="P75" s="62">
        <v>0</v>
      </c>
      <c r="Q75" s="62">
        <f>ROUND(E75*P75,2)</f>
        <v>0</v>
      </c>
      <c r="R75" s="62"/>
      <c r="S75" s="62" t="s">
        <v>39</v>
      </c>
    </row>
    <row r="76" spans="1:19" x14ac:dyDescent="0.25">
      <c r="A76" s="30"/>
      <c r="B76" s="31"/>
      <c r="C76" s="48" t="s">
        <v>121</v>
      </c>
      <c r="D76" s="49"/>
      <c r="E76" s="49"/>
      <c r="F76" s="49"/>
      <c r="G76" s="49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</row>
    <row r="77" spans="1:19" x14ac:dyDescent="0.25">
      <c r="A77" s="12"/>
      <c r="B77" s="13"/>
      <c r="C77" s="40"/>
      <c r="D77" s="14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</row>
    <row r="78" spans="1:19" x14ac:dyDescent="0.25">
      <c r="A78" s="41"/>
      <c r="B78" s="42" t="s">
        <v>12</v>
      </c>
      <c r="C78" s="43"/>
      <c r="D78" s="44"/>
      <c r="E78" s="45"/>
      <c r="F78" s="45"/>
      <c r="G78" s="46">
        <f>G7+G17</f>
        <v>0</v>
      </c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</row>
  </sheetData>
  <mergeCells count="25">
    <mergeCell ref="C22:G22"/>
    <mergeCell ref="C2:G2"/>
    <mergeCell ref="C3:G3"/>
    <mergeCell ref="C9:G9"/>
    <mergeCell ref="C11:G11"/>
    <mergeCell ref="C20:G20"/>
    <mergeCell ref="C58:G58"/>
    <mergeCell ref="C24:G24"/>
    <mergeCell ref="C26:G26"/>
    <mergeCell ref="C28:G28"/>
    <mergeCell ref="C30:G30"/>
    <mergeCell ref="C32:G32"/>
    <mergeCell ref="C40:G40"/>
    <mergeCell ref="C51:G51"/>
    <mergeCell ref="C53:G53"/>
    <mergeCell ref="C56:G56"/>
    <mergeCell ref="C72:G72"/>
    <mergeCell ref="C74:G74"/>
    <mergeCell ref="C76:G76"/>
    <mergeCell ref="C60:G60"/>
    <mergeCell ref="C62:G62"/>
    <mergeCell ref="C64:G64"/>
    <mergeCell ref="C66:G66"/>
    <mergeCell ref="C68:G68"/>
    <mergeCell ref="C70:G70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KUNCJ</cp:lastModifiedBy>
  <dcterms:created xsi:type="dcterms:W3CDTF">2020-08-12T09:28:46Z</dcterms:created>
  <dcterms:modified xsi:type="dcterms:W3CDTF">2020-08-12T11:47:04Z</dcterms:modified>
</cp:coreProperties>
</file>