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20" yWindow="0" windowWidth="14925" windowHeight="14565" activeTab="0"/>
  </bookViews>
  <sheets>
    <sheet name="Položky" sheetId="1" r:id="rId1"/>
  </sheets>
  <definedNames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'Položky'!#REF!</definedName>
    <definedName name="HSV">#REF!</definedName>
    <definedName name="HSV0">'Položky'!#REF!</definedName>
    <definedName name="HZS">#REF!</definedName>
    <definedName name="HZS0">'Položky'!#REF!</definedName>
    <definedName name="JKSO">#REF!</definedName>
    <definedName name="MJ">#REF!</definedName>
    <definedName name="Mont">#REF!</definedName>
    <definedName name="Montaz0">'Položky'!#REF!</definedName>
    <definedName name="NazevDilu">#REF!</definedName>
    <definedName name="nazevobjektu">#REF!</definedName>
    <definedName name="nazevstavby">#REF!</definedName>
    <definedName name="_xlnm.Print_Titles" localSheetId="0">'Položky'!$1:$1</definedName>
    <definedName name="Objednatel">#REF!</definedName>
    <definedName name="_xlnm.Print_Area" localSheetId="0">'Položky'!$A$1:$G$17</definedName>
    <definedName name="PocetMJ">#REF!</definedName>
    <definedName name="Poznamka">#REF!</definedName>
    <definedName name="Projektant">#REF!</definedName>
    <definedName name="PSV">#REF!</definedName>
    <definedName name="PSV0">'Položky'!#REF!</definedName>
    <definedName name="SazbaDPH1">#REF!</definedName>
    <definedName name="SazbaDPH2">#REF!</definedName>
    <definedName name="SloupecCC">'Položky'!$G$1</definedName>
    <definedName name="SloupecCisloPol">'Položky'!$B$1</definedName>
    <definedName name="SloupecJC">'Položky'!$F$1</definedName>
    <definedName name="SloupecMJ">'Položky'!$D$1</definedName>
    <definedName name="SloupecMnozstvi">'Položky'!$E$1</definedName>
    <definedName name="SloupecNazPol">'Položky'!$C$1</definedName>
    <definedName name="SloupecPC">'Položky'!$A$1</definedName>
    <definedName name="solver_lin" localSheetId="0" hidden="1">0</definedName>
    <definedName name="solver_num" localSheetId="0" hidden="1">0</definedName>
    <definedName name="solver_opt" localSheetId="0" hidden="1">'Položky'!#REF!</definedName>
    <definedName name="solver_typ" localSheetId="0" hidden="1">1</definedName>
    <definedName name="solver_val" localSheetId="0" hidden="1">0</definedName>
    <definedName name="Typ">'Položky'!#REF!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<sst xmlns="http://schemas.openxmlformats.org/spreadsheetml/2006/main" count="41" uniqueCount="37">
  <si>
    <t>P.č.</t>
  </si>
  <si>
    <t>Číslo položky</t>
  </si>
  <si>
    <t>Název položky</t>
  </si>
  <si>
    <t>MJ</t>
  </si>
  <si>
    <t>množství</t>
  </si>
  <si>
    <t>cena / MJ</t>
  </si>
  <si>
    <t>celkem (Kč)</t>
  </si>
  <si>
    <t>m2</t>
  </si>
  <si>
    <t>Mezisoučet</t>
  </si>
  <si>
    <t>R 799.3-03</t>
  </si>
  <si>
    <t>D+M protipožární stříkané omítky na ocel.stropech tl. 14-15 mm (viz tech.zpráva)</t>
  </si>
  <si>
    <t>3NP trapéz:350</t>
  </si>
  <si>
    <t>IPE 200:2,3</t>
  </si>
  <si>
    <t>IPE 240:106,7</t>
  </si>
  <si>
    <t>IPE 270:160,05</t>
  </si>
  <si>
    <t>4NP trapéz (část pod strojovnou):71</t>
  </si>
  <si>
    <t>IPE 200:61,8</t>
  </si>
  <si>
    <t>Dostřik kotvení instalací, ztratné apod. (10%):751,85*0,1</t>
  </si>
  <si>
    <t>R 799.3-04</t>
  </si>
  <si>
    <t>D+M protipožární stříkané omítky na ocel.stropech tl. 7-11 mm (viz tech.zpráva)</t>
  </si>
  <si>
    <t>4NP trapéz (pod střechou):370</t>
  </si>
  <si>
    <t>IPE 240:121,5</t>
  </si>
  <si>
    <t>trapéz (nad kuch.):16,605</t>
  </si>
  <si>
    <t>IPE 200:16,605</t>
  </si>
  <si>
    <t>Dostřik kotvení instalací, ztratné apod. (10%):524,71*0,1</t>
  </si>
  <si>
    <t>3NP trapéz: 350*1,3</t>
  </si>
  <si>
    <t>IPE 200:2,3*0,768</t>
  </si>
  <si>
    <t>IPE 240:106,7*0,922</t>
  </si>
  <si>
    <t>IPE 270:160,05*1,041</t>
  </si>
  <si>
    <t>4NP trapéz (část pod strojovnou):71*1,3</t>
  </si>
  <si>
    <t>IPE 200:61,8*0,768</t>
  </si>
  <si>
    <t>Dostřik kotvení instalací, ztratné apod. (10%):861,52*0,1</t>
  </si>
  <si>
    <t>IPE 240:(6,6*18+6,9*18)*0,922</t>
  </si>
  <si>
    <t>4NP trapéz (pod střechou):370*1,3</t>
  </si>
  <si>
    <t>trapéz (nad kuch.):16,605*1,3</t>
  </si>
  <si>
    <t>IPE 200:16,605*0,768</t>
  </si>
  <si>
    <t>Dostřik kotvení instalací, ztratné apod. (10%):739,39*0,1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</si>
</sst>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8"/>
      <color indexed="53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27" fillId="23" borderId="6" applyNumberFormat="0" applyFont="0" applyAlignment="0" applyProtection="0"/>
    <xf numFmtId="9" fontId="27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46">
      <alignment/>
      <protection/>
    </xf>
    <xf numFmtId="49" fontId="2" fillId="33" borderId="10" xfId="46" applyNumberFormat="1" applyFont="1" applyFill="1" applyBorder="1">
      <alignment/>
      <protection/>
    </xf>
    <xf numFmtId="0" fontId="2" fillId="33" borderId="11" xfId="46" applyFont="1" applyFill="1" applyBorder="1" applyAlignment="1">
      <alignment horizontal="center"/>
      <protection/>
    </xf>
    <xf numFmtId="0" fontId="2" fillId="33" borderId="11" xfId="46" applyNumberFormat="1" applyFont="1" applyFill="1" applyBorder="1" applyAlignment="1">
      <alignment horizontal="center"/>
      <protection/>
    </xf>
    <xf numFmtId="0" fontId="2" fillId="33" borderId="10" xfId="46" applyFont="1" applyFill="1" applyBorder="1" applyAlignment="1">
      <alignment horizontal="center"/>
      <protection/>
    </xf>
    <xf numFmtId="0" fontId="0" fillId="0" borderId="0" xfId="46" applyBorder="1">
      <alignment/>
      <protection/>
    </xf>
    <xf numFmtId="0" fontId="8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9" fillId="0" borderId="0" xfId="46" applyFont="1" applyBorder="1">
      <alignment/>
      <protection/>
    </xf>
    <xf numFmtId="3" fontId="9" fillId="0" borderId="0" xfId="46" applyNumberFormat="1" applyFont="1" applyBorder="1" applyAlignment="1">
      <alignment horizontal="right"/>
      <protection/>
    </xf>
    <xf numFmtId="4" fontId="9" fillId="0" borderId="0" xfId="46" applyNumberFormat="1" applyFont="1" applyBorder="1">
      <alignment/>
      <protection/>
    </xf>
    <xf numFmtId="0" fontId="8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0" fontId="0" fillId="0" borderId="0" xfId="46" applyFill="1">
      <alignment/>
      <protection/>
    </xf>
    <xf numFmtId="0" fontId="4" fillId="0" borderId="12" xfId="46" applyFont="1" applyFill="1" applyBorder="1" applyAlignment="1">
      <alignment horizontal="center" vertical="top"/>
      <protection/>
    </xf>
    <xf numFmtId="49" fontId="4" fillId="0" borderId="12" xfId="46" applyNumberFormat="1" applyFont="1" applyFill="1" applyBorder="1" applyAlignment="1">
      <alignment horizontal="left" vertical="top"/>
      <protection/>
    </xf>
    <xf numFmtId="0" fontId="4" fillId="0" borderId="12" xfId="46" applyFont="1" applyFill="1" applyBorder="1" applyAlignment="1">
      <alignment vertical="top" wrapText="1"/>
      <protection/>
    </xf>
    <xf numFmtId="49" fontId="4" fillId="0" borderId="12" xfId="46" applyNumberFormat="1" applyFont="1" applyFill="1" applyBorder="1" applyAlignment="1">
      <alignment horizontal="center" shrinkToFit="1"/>
      <protection/>
    </xf>
    <xf numFmtId="4" fontId="4" fillId="0" borderId="12" xfId="46" applyNumberFormat="1" applyFont="1" applyFill="1" applyBorder="1" applyAlignment="1">
      <alignment horizontal="right"/>
      <protection/>
    </xf>
    <xf numFmtId="4" fontId="4" fillId="0" borderId="12" xfId="46" applyNumberFormat="1" applyFont="1" applyFill="1" applyBorder="1">
      <alignment/>
      <protection/>
    </xf>
    <xf numFmtId="0" fontId="3" fillId="0" borderId="0" xfId="46" applyFont="1" applyFill="1">
      <alignment/>
      <protection/>
    </xf>
    <xf numFmtId="0" fontId="3" fillId="0" borderId="0" xfId="46" applyFont="1" applyFill="1">
      <alignment/>
      <protection/>
    </xf>
    <xf numFmtId="0" fontId="2" fillId="0" borderId="13" xfId="46" applyFont="1" applyFill="1" applyBorder="1" applyAlignment="1">
      <alignment horizontal="center"/>
      <protection/>
    </xf>
    <xf numFmtId="49" fontId="2" fillId="0" borderId="13" xfId="46" applyNumberFormat="1" applyFont="1" applyFill="1" applyBorder="1" applyAlignment="1">
      <alignment horizontal="right"/>
      <protection/>
    </xf>
    <xf numFmtId="49" fontId="6" fillId="0" borderId="14" xfId="46" applyNumberFormat="1" applyFont="1" applyFill="1" applyBorder="1" applyAlignment="1">
      <alignment horizontal="left" wrapText="1"/>
      <protection/>
    </xf>
    <xf numFmtId="49" fontId="7" fillId="0" borderId="15" xfId="0" applyNumberFormat="1" applyFont="1" applyFill="1" applyBorder="1" applyAlignment="1">
      <alignment horizontal="left" wrapText="1"/>
    </xf>
    <xf numFmtId="4" fontId="6" fillId="0" borderId="16" xfId="46" applyNumberFormat="1" applyFont="1" applyFill="1" applyBorder="1" applyAlignment="1">
      <alignment horizontal="right" wrapText="1"/>
      <protection/>
    </xf>
    <xf numFmtId="0" fontId="6" fillId="0" borderId="17" xfId="46" applyFont="1" applyFill="1" applyBorder="1" applyAlignment="1">
      <alignment horizontal="left" wrapText="1"/>
      <protection/>
    </xf>
    <xf numFmtId="0" fontId="6" fillId="0" borderId="18" xfId="0" applyFont="1" applyFill="1" applyBorder="1" applyAlignment="1">
      <alignment horizontal="right"/>
    </xf>
    <xf numFmtId="0" fontId="5" fillId="0" borderId="0" xfId="46" applyFont="1" applyFill="1" applyAlignment="1">
      <alignment wrapText="1"/>
      <protection/>
    </xf>
    <xf numFmtId="49" fontId="10" fillId="0" borderId="14" xfId="46" applyNumberFormat="1" applyFont="1" applyFill="1" applyBorder="1" applyAlignment="1">
      <alignment horizontal="left" wrapText="1"/>
      <protection/>
    </xf>
    <xf numFmtId="4" fontId="10" fillId="0" borderId="16" xfId="46" applyNumberFormat="1" applyFont="1" applyFill="1" applyBorder="1" applyAlignment="1">
      <alignment horizontal="right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90"/>
  <sheetViews>
    <sheetView showGridLines="0" showZeros="0" tabSelected="1" zoomScale="175" zoomScaleNormal="175" zoomScaleSheetLayoutView="175" zoomScalePageLayoutView="0" workbookViewId="0" topLeftCell="A1">
      <pane ySplit="1" topLeftCell="A2" activePane="bottomLeft" state="frozen"/>
      <selection pane="topLeft" activeCell="B37" sqref="B37:G45"/>
      <selection pane="bottomLeft" activeCell="C19" sqref="C19"/>
    </sheetView>
  </sheetViews>
  <sheetFormatPr defaultColWidth="9.00390625" defaultRowHeight="12.75"/>
  <cols>
    <col min="1" max="1" width="4.375" style="1" customWidth="1"/>
    <col min="2" max="2" width="11.625" style="1" customWidth="1"/>
    <col min="3" max="3" width="40.375" style="1" customWidth="1"/>
    <col min="4" max="4" width="5.625" style="1" customWidth="1"/>
    <col min="5" max="5" width="8.625" style="8" customWidth="1"/>
    <col min="6" max="6" width="9.875" style="1" customWidth="1"/>
    <col min="7" max="7" width="12.75390625" style="1" customWidth="1"/>
    <col min="8" max="8" width="45.25390625" style="1" customWidth="1"/>
    <col min="9" max="16384" width="9.125" style="1" customWidth="1"/>
  </cols>
  <sheetData>
    <row r="1" spans="1:7" ht="12.75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5" t="s">
        <v>6</v>
      </c>
    </row>
    <row r="2" spans="1:99" s="14" customFormat="1" ht="22.5">
      <c r="A2" s="15">
        <v>471</v>
      </c>
      <c r="B2" s="16" t="s">
        <v>9</v>
      </c>
      <c r="C2" s="17" t="s">
        <v>10</v>
      </c>
      <c r="D2" s="18" t="s">
        <v>7</v>
      </c>
      <c r="E2" s="19">
        <v>947.67</v>
      </c>
      <c r="F2" s="19"/>
      <c r="G2" s="20">
        <f>E2*F2</f>
        <v>0</v>
      </c>
      <c r="J2" s="21">
        <v>2</v>
      </c>
      <c r="V2" s="14">
        <v>12</v>
      </c>
      <c r="W2" s="14">
        <v>0</v>
      </c>
      <c r="X2" s="14">
        <v>409</v>
      </c>
      <c r="AU2" s="14">
        <v>2</v>
      </c>
      <c r="AV2" s="14">
        <f>IF(AU2=1,G2,0)</f>
        <v>0</v>
      </c>
      <c r="AW2" s="14">
        <f>IF(AU2=2,G2,0)</f>
        <v>0</v>
      </c>
      <c r="AX2" s="14">
        <f>IF(AU2=3,G2,0)</f>
        <v>0</v>
      </c>
      <c r="AY2" s="14">
        <f>IF(AU2=4,G2,0)</f>
        <v>0</v>
      </c>
      <c r="AZ2" s="14">
        <f>IF(AU2=5,G2,0)</f>
        <v>0</v>
      </c>
      <c r="BV2" s="22">
        <v>12</v>
      </c>
      <c r="BW2" s="22">
        <v>0</v>
      </c>
      <c r="CU2" s="14">
        <v>0</v>
      </c>
    </row>
    <row r="3" spans="1:10" s="14" customFormat="1" ht="12.75">
      <c r="A3" s="23"/>
      <c r="B3" s="24"/>
      <c r="C3" s="25" t="s">
        <v>25</v>
      </c>
      <c r="D3" s="26"/>
      <c r="E3" s="27">
        <v>455</v>
      </c>
      <c r="F3" s="28"/>
      <c r="G3" s="29"/>
      <c r="H3" s="30" t="s">
        <v>11</v>
      </c>
      <c r="J3" s="21"/>
    </row>
    <row r="4" spans="1:10" s="14" customFormat="1" ht="12.75">
      <c r="A4" s="23"/>
      <c r="B4" s="24"/>
      <c r="C4" s="25" t="s">
        <v>26</v>
      </c>
      <c r="D4" s="26"/>
      <c r="E4" s="27">
        <v>1.7664</v>
      </c>
      <c r="F4" s="28"/>
      <c r="G4" s="29"/>
      <c r="H4" s="30" t="s">
        <v>12</v>
      </c>
      <c r="J4" s="21"/>
    </row>
    <row r="5" spans="1:10" s="14" customFormat="1" ht="12.75">
      <c r="A5" s="23"/>
      <c r="B5" s="24"/>
      <c r="C5" s="25" t="s">
        <v>27</v>
      </c>
      <c r="D5" s="26"/>
      <c r="E5" s="27">
        <v>98.37740000000001</v>
      </c>
      <c r="F5" s="28"/>
      <c r="G5" s="29"/>
      <c r="H5" s="30" t="s">
        <v>13</v>
      </c>
      <c r="J5" s="21"/>
    </row>
    <row r="6" spans="1:10" s="14" customFormat="1" ht="12.75">
      <c r="A6" s="23"/>
      <c r="B6" s="24"/>
      <c r="C6" s="25" t="s">
        <v>28</v>
      </c>
      <c r="D6" s="26"/>
      <c r="E6" s="27">
        <v>166.61205</v>
      </c>
      <c r="F6" s="28"/>
      <c r="G6" s="29"/>
      <c r="H6" s="30" t="s">
        <v>14</v>
      </c>
      <c r="J6" s="21"/>
    </row>
    <row r="7" spans="1:10" s="14" customFormat="1" ht="12.75">
      <c r="A7" s="23"/>
      <c r="B7" s="24"/>
      <c r="C7" s="25" t="s">
        <v>29</v>
      </c>
      <c r="D7" s="26"/>
      <c r="E7" s="27">
        <v>92.3</v>
      </c>
      <c r="F7" s="28"/>
      <c r="G7" s="29"/>
      <c r="H7" s="30" t="s">
        <v>15</v>
      </c>
      <c r="J7" s="21"/>
    </row>
    <row r="8" spans="1:10" s="14" customFormat="1" ht="12.75">
      <c r="A8" s="23"/>
      <c r="B8" s="24"/>
      <c r="C8" s="25" t="s">
        <v>30</v>
      </c>
      <c r="D8" s="26"/>
      <c r="E8" s="27">
        <v>47.462399999999995</v>
      </c>
      <c r="F8" s="28"/>
      <c r="G8" s="29"/>
      <c r="H8" s="30" t="s">
        <v>16</v>
      </c>
      <c r="J8" s="21"/>
    </row>
    <row r="9" spans="1:10" s="14" customFormat="1" ht="12.75">
      <c r="A9" s="23"/>
      <c r="B9" s="24"/>
      <c r="C9" s="31" t="s">
        <v>8</v>
      </c>
      <c r="D9" s="26"/>
      <c r="E9" s="32">
        <v>861.52</v>
      </c>
      <c r="F9" s="28"/>
      <c r="G9" s="29"/>
      <c r="H9" s="30" t="s">
        <v>8</v>
      </c>
      <c r="J9" s="21"/>
    </row>
    <row r="10" spans="1:10" s="14" customFormat="1" ht="12.75">
      <c r="A10" s="23"/>
      <c r="B10" s="24"/>
      <c r="C10" s="25" t="s">
        <v>31</v>
      </c>
      <c r="D10" s="26"/>
      <c r="E10" s="27">
        <v>86.15</v>
      </c>
      <c r="F10" s="28"/>
      <c r="G10" s="29"/>
      <c r="H10" s="30" t="s">
        <v>17</v>
      </c>
      <c r="J10" s="21"/>
    </row>
    <row r="11" spans="1:99" s="14" customFormat="1" ht="22.5">
      <c r="A11" s="15">
        <v>472</v>
      </c>
      <c r="B11" s="16" t="s">
        <v>18</v>
      </c>
      <c r="C11" s="17" t="s">
        <v>19</v>
      </c>
      <c r="D11" s="18" t="s">
        <v>7</v>
      </c>
      <c r="E11" s="19">
        <v>813.33</v>
      </c>
      <c r="F11" s="19"/>
      <c r="G11" s="20">
        <f>E11*F11</f>
        <v>0</v>
      </c>
      <c r="J11" s="21">
        <v>2</v>
      </c>
      <c r="V11" s="14">
        <v>12</v>
      </c>
      <c r="W11" s="14">
        <v>0</v>
      </c>
      <c r="X11" s="14">
        <v>410</v>
      </c>
      <c r="AU11" s="14">
        <v>2</v>
      </c>
      <c r="AV11" s="14">
        <f>IF(AU11=1,G11,0)</f>
        <v>0</v>
      </c>
      <c r="AW11" s="14">
        <f>IF(AU11=2,G11,0)</f>
        <v>0</v>
      </c>
      <c r="AX11" s="14">
        <f>IF(AU11=3,G11,0)</f>
        <v>0</v>
      </c>
      <c r="AY11" s="14">
        <f>IF(AU11=4,G11,0)</f>
        <v>0</v>
      </c>
      <c r="AZ11" s="14">
        <f>IF(AU11=5,G11,0)</f>
        <v>0</v>
      </c>
      <c r="BV11" s="22">
        <v>12</v>
      </c>
      <c r="BW11" s="22">
        <v>0</v>
      </c>
      <c r="CU11" s="14">
        <v>0</v>
      </c>
    </row>
    <row r="12" spans="1:10" s="14" customFormat="1" ht="12.75">
      <c r="A12" s="23"/>
      <c r="B12" s="24"/>
      <c r="C12" s="25" t="s">
        <v>33</v>
      </c>
      <c r="D12" s="26"/>
      <c r="E12" s="27">
        <v>481</v>
      </c>
      <c r="F12" s="28"/>
      <c r="G12" s="29"/>
      <c r="H12" s="30" t="s">
        <v>20</v>
      </c>
      <c r="J12" s="21"/>
    </row>
    <row r="13" spans="1:10" s="14" customFormat="1" ht="12.75">
      <c r="A13" s="23"/>
      <c r="B13" s="24"/>
      <c r="C13" s="25" t="s">
        <v>32</v>
      </c>
      <c r="D13" s="26"/>
      <c r="E13" s="27">
        <v>224.04600000000002</v>
      </c>
      <c r="F13" s="28"/>
      <c r="G13" s="29"/>
      <c r="H13" s="30" t="s">
        <v>21</v>
      </c>
      <c r="J13" s="21"/>
    </row>
    <row r="14" spans="1:10" s="14" customFormat="1" ht="12.75">
      <c r="A14" s="23"/>
      <c r="B14" s="24"/>
      <c r="C14" s="25" t="s">
        <v>34</v>
      </c>
      <c r="D14" s="26"/>
      <c r="E14" s="27">
        <v>21.5865</v>
      </c>
      <c r="F14" s="28"/>
      <c r="G14" s="29"/>
      <c r="H14" s="30" t="s">
        <v>22</v>
      </c>
      <c r="J14" s="21"/>
    </row>
    <row r="15" spans="1:10" s="14" customFormat="1" ht="12.75">
      <c r="A15" s="23"/>
      <c r="B15" s="24"/>
      <c r="C15" s="25" t="s">
        <v>35</v>
      </c>
      <c r="D15" s="26"/>
      <c r="E15" s="27">
        <v>12.752640000000001</v>
      </c>
      <c r="F15" s="28"/>
      <c r="G15" s="29"/>
      <c r="H15" s="30" t="s">
        <v>23</v>
      </c>
      <c r="J15" s="21"/>
    </row>
    <row r="16" spans="1:10" s="14" customFormat="1" ht="12.75">
      <c r="A16" s="23"/>
      <c r="B16" s="24"/>
      <c r="C16" s="31" t="s">
        <v>8</v>
      </c>
      <c r="D16" s="26"/>
      <c r="E16" s="32">
        <v>739.39</v>
      </c>
      <c r="F16" s="28"/>
      <c r="G16" s="29"/>
      <c r="H16" s="30" t="s">
        <v>8</v>
      </c>
      <c r="J16" s="21"/>
    </row>
    <row r="17" spans="1:10" s="14" customFormat="1" ht="12.75">
      <c r="A17" s="23"/>
      <c r="B17" s="24"/>
      <c r="C17" s="25" t="s">
        <v>36</v>
      </c>
      <c r="D17" s="26"/>
      <c r="E17" s="27">
        <v>73.94</v>
      </c>
      <c r="F17" s="28"/>
      <c r="G17" s="29"/>
      <c r="H17" s="30" t="s">
        <v>24</v>
      </c>
      <c r="J17" s="21"/>
    </row>
    <row r="18" ht="12.75">
      <c r="E18" s="1"/>
    </row>
    <row r="19" ht="12.75">
      <c r="E19" s="1"/>
    </row>
    <row r="20" ht="12.75">
      <c r="E20" s="1"/>
    </row>
    <row r="21" ht="12.75">
      <c r="E21" s="1"/>
    </row>
    <row r="22" ht="12.75">
      <c r="E22" s="1"/>
    </row>
    <row r="23" ht="12.75">
      <c r="E23" s="1"/>
    </row>
    <row r="24" ht="12.75">
      <c r="E24" s="1"/>
    </row>
    <row r="25" ht="12.75">
      <c r="E25" s="1"/>
    </row>
    <row r="26" ht="12.75">
      <c r="E26" s="1"/>
    </row>
    <row r="27" ht="12.75">
      <c r="E27" s="1"/>
    </row>
    <row r="28" ht="12.75">
      <c r="E28" s="1"/>
    </row>
    <row r="29" ht="12.75">
      <c r="E29" s="1"/>
    </row>
    <row r="30" ht="12.75">
      <c r="E30" s="1"/>
    </row>
    <row r="31" ht="12.75">
      <c r="E31" s="1"/>
    </row>
    <row r="32" ht="12.75">
      <c r="E32" s="1"/>
    </row>
    <row r="33" ht="12.75">
      <c r="E33" s="1"/>
    </row>
    <row r="34" ht="12.75">
      <c r="E34" s="1"/>
    </row>
    <row r="35" ht="12.75">
      <c r="E35" s="1"/>
    </row>
    <row r="36" ht="12.75">
      <c r="E36" s="1"/>
    </row>
    <row r="37" ht="12.75">
      <c r="E37" s="1"/>
    </row>
    <row r="38" ht="12.75">
      <c r="E38" s="1"/>
    </row>
    <row r="39" ht="12.75">
      <c r="E39" s="1"/>
    </row>
    <row r="40" ht="12.75">
      <c r="E40" s="1"/>
    </row>
    <row r="41" spans="1:7" ht="12.75">
      <c r="A41" s="6"/>
      <c r="B41" s="6"/>
      <c r="C41" s="6"/>
      <c r="D41" s="6"/>
      <c r="E41" s="6"/>
      <c r="F41" s="6"/>
      <c r="G41" s="6"/>
    </row>
    <row r="42" spans="1:7" ht="12.75">
      <c r="A42" s="6"/>
      <c r="B42" s="6"/>
      <c r="C42" s="6"/>
      <c r="D42" s="6"/>
      <c r="E42" s="6"/>
      <c r="F42" s="6"/>
      <c r="G42" s="6"/>
    </row>
    <row r="43" spans="1:7" ht="12.75">
      <c r="A43" s="6"/>
      <c r="B43" s="6"/>
      <c r="C43" s="6"/>
      <c r="D43" s="6"/>
      <c r="E43" s="6"/>
      <c r="F43" s="6"/>
      <c r="G43" s="6"/>
    </row>
    <row r="44" spans="1:7" ht="12.75">
      <c r="A44" s="6"/>
      <c r="B44" s="6"/>
      <c r="C44" s="6"/>
      <c r="D44" s="6"/>
      <c r="E44" s="6"/>
      <c r="F44" s="6"/>
      <c r="G44" s="6"/>
    </row>
    <row r="45" ht="12.75">
      <c r="E45" s="1"/>
    </row>
    <row r="46" ht="12.75">
      <c r="E46" s="1"/>
    </row>
    <row r="47" ht="12.75">
      <c r="E47" s="1"/>
    </row>
    <row r="48" ht="12.75">
      <c r="E48" s="1"/>
    </row>
    <row r="49" ht="12.75">
      <c r="E49" s="1"/>
    </row>
    <row r="50" ht="12.75">
      <c r="E50" s="1"/>
    </row>
    <row r="51" ht="12.75">
      <c r="E51" s="1"/>
    </row>
    <row r="52" ht="12.75">
      <c r="E52" s="1"/>
    </row>
    <row r="53" ht="12.75">
      <c r="E53" s="1"/>
    </row>
    <row r="54" ht="12.75">
      <c r="E54" s="1"/>
    </row>
    <row r="55" ht="12.75">
      <c r="E55" s="1"/>
    </row>
    <row r="56" ht="12.75">
      <c r="E56" s="1"/>
    </row>
    <row r="57" ht="12.75">
      <c r="E57" s="1"/>
    </row>
    <row r="58" ht="12.75">
      <c r="E58" s="1"/>
    </row>
    <row r="59" ht="12.75">
      <c r="E59" s="1"/>
    </row>
    <row r="60" ht="12.75">
      <c r="E60" s="1"/>
    </row>
    <row r="61" ht="12.75">
      <c r="E61" s="1"/>
    </row>
    <row r="62" ht="12.75">
      <c r="E62" s="1"/>
    </row>
    <row r="63" ht="12.75">
      <c r="E63" s="1"/>
    </row>
    <row r="64" ht="12.75">
      <c r="E64" s="1"/>
    </row>
    <row r="65" ht="12.75">
      <c r="E65" s="1"/>
    </row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spans="1:2" ht="12.75">
      <c r="A76" s="7"/>
      <c r="B76" s="7"/>
    </row>
    <row r="77" spans="1:7" ht="12.75">
      <c r="A77" s="6"/>
      <c r="B77" s="6"/>
      <c r="C77" s="9"/>
      <c r="D77" s="9"/>
      <c r="E77" s="10"/>
      <c r="F77" s="9"/>
      <c r="G77" s="11"/>
    </row>
    <row r="78" spans="1:7" ht="12.75">
      <c r="A78" s="12"/>
      <c r="B78" s="12"/>
      <c r="C78" s="6"/>
      <c r="D78" s="6"/>
      <c r="E78" s="13"/>
      <c r="F78" s="6"/>
      <c r="G78" s="6"/>
    </row>
    <row r="79" spans="1:7" ht="12.75">
      <c r="A79" s="6"/>
      <c r="B79" s="6"/>
      <c r="C79" s="6"/>
      <c r="D79" s="6"/>
      <c r="E79" s="13"/>
      <c r="F79" s="6"/>
      <c r="G79" s="6"/>
    </row>
    <row r="80" spans="1:7" ht="12.75">
      <c r="A80" s="6"/>
      <c r="B80" s="6"/>
      <c r="C80" s="6"/>
      <c r="D80" s="6"/>
      <c r="E80" s="13"/>
      <c r="F80" s="6"/>
      <c r="G80" s="6"/>
    </row>
    <row r="81" spans="1:7" ht="12.75">
      <c r="A81" s="6"/>
      <c r="B81" s="6"/>
      <c r="C81" s="6"/>
      <c r="D81" s="6"/>
      <c r="E81" s="13"/>
      <c r="F81" s="6"/>
      <c r="G81" s="6"/>
    </row>
    <row r="82" spans="1:7" ht="12.75">
      <c r="A82" s="6"/>
      <c r="B82" s="6"/>
      <c r="C82" s="6"/>
      <c r="D82" s="6"/>
      <c r="E82" s="13"/>
      <c r="F82" s="6"/>
      <c r="G82" s="6"/>
    </row>
    <row r="83" spans="1:7" ht="12.75">
      <c r="A83" s="6"/>
      <c r="B83" s="6"/>
      <c r="C83" s="6"/>
      <c r="D83" s="6"/>
      <c r="E83" s="13"/>
      <c r="F83" s="6"/>
      <c r="G83" s="6"/>
    </row>
    <row r="84" spans="1:7" ht="12.75">
      <c r="A84" s="6"/>
      <c r="B84" s="6"/>
      <c r="C84" s="6"/>
      <c r="D84" s="6"/>
      <c r="E84" s="13"/>
      <c r="F84" s="6"/>
      <c r="G84" s="6"/>
    </row>
    <row r="85" spans="1:7" ht="12.75">
      <c r="A85" s="6"/>
      <c r="B85" s="6"/>
      <c r="C85" s="6"/>
      <c r="D85" s="6"/>
      <c r="E85" s="13"/>
      <c r="F85" s="6"/>
      <c r="G85" s="6"/>
    </row>
    <row r="86" spans="1:7" ht="12.75">
      <c r="A86" s="6"/>
      <c r="B86" s="6"/>
      <c r="C86" s="6"/>
      <c r="D86" s="6"/>
      <c r="E86" s="13"/>
      <c r="F86" s="6"/>
      <c r="G86" s="6"/>
    </row>
    <row r="87" spans="1:7" ht="12.75">
      <c r="A87" s="6"/>
      <c r="B87" s="6"/>
      <c r="C87" s="6"/>
      <c r="D87" s="6"/>
      <c r="E87" s="13"/>
      <c r="F87" s="6"/>
      <c r="G87" s="6"/>
    </row>
    <row r="88" spans="1:7" ht="12.75">
      <c r="A88" s="6"/>
      <c r="B88" s="6"/>
      <c r="C88" s="6"/>
      <c r="D88" s="6"/>
      <c r="E88" s="13"/>
      <c r="F88" s="6"/>
      <c r="G88" s="6"/>
    </row>
    <row r="89" spans="1:7" ht="12.75">
      <c r="A89" s="6"/>
      <c r="B89" s="6"/>
      <c r="C89" s="6"/>
      <c r="D89" s="6"/>
      <c r="E89" s="13"/>
      <c r="F89" s="6"/>
      <c r="G89" s="6"/>
    </row>
    <row r="90" spans="1:7" ht="12.75">
      <c r="A90" s="6"/>
      <c r="B90" s="6"/>
      <c r="C90" s="6"/>
      <c r="D90" s="6"/>
      <c r="E90" s="13"/>
      <c r="F90" s="6"/>
      <c r="G90" s="6"/>
    </row>
  </sheetData>
  <sheetProtection/>
  <mergeCells count="14">
    <mergeCell ref="C5:D5"/>
    <mergeCell ref="C6:D6"/>
    <mergeCell ref="C7:D7"/>
    <mergeCell ref="C8:D8"/>
    <mergeCell ref="C17:D17"/>
    <mergeCell ref="C9:D9"/>
    <mergeCell ref="C10:D10"/>
    <mergeCell ref="C12:D12"/>
    <mergeCell ref="C3:D3"/>
    <mergeCell ref="C4:D4"/>
    <mergeCell ref="C13:D13"/>
    <mergeCell ref="C14:D14"/>
    <mergeCell ref="C15:D15"/>
    <mergeCell ref="C16:D1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Pelikanova</dc:creator>
  <cp:keywords/>
  <dc:description/>
  <cp:lastModifiedBy>KA5</cp:lastModifiedBy>
  <cp:lastPrinted>2016-09-01T10:03:56Z</cp:lastPrinted>
  <dcterms:created xsi:type="dcterms:W3CDTF">2016-08-21T18:38:19Z</dcterms:created>
  <dcterms:modified xsi:type="dcterms:W3CDTF">2016-10-26T09:29:17Z</dcterms:modified>
  <cp:category/>
  <cp:version/>
  <cp:contentType/>
  <cp:contentStatus/>
</cp:coreProperties>
</file>